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Coûts temporaires" sheetId="3" state="visible" r:id="rId3"/>
  </sheets>
  <definedNames>
    <definedName name="_xlnm._FilterDatabase" localSheetId="1" hidden="1">'Paramètres'!$D$2:$G$8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 ##0,00 €"/>
    <numFmt numFmtId="166" formatCode="0,0 %"/>
    <numFmt numFmtId="167" formatCode="0,0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1F2933"/>
      <sz val="10"/>
    </font>
    <font>
      <name val="Aptos"/>
      <color rgb="001F2933"/>
      <sz val="10"/>
    </font>
    <font>
      <name val="Aptos"/>
      <b val="1"/>
      <color rgb="00FFFFFF"/>
      <sz val="10"/>
    </font>
    <font>
      <name val="Aptos"/>
      <i val="1"/>
      <color rgb="004B5563"/>
      <sz val="9"/>
    </font>
  </fonts>
  <fills count="9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A84F2A"/>
      </patternFill>
    </fill>
    <fill>
      <patternFill patternType="solid">
        <fgColor rgb="00E7EAEC"/>
      </patternFill>
    </fill>
    <fill>
      <patternFill patternType="solid">
        <fgColor rgb="00F4B183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165" fontId="3" fillId="3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right" vertical="center"/>
    </xf>
    <xf numFmtId="166" fontId="3" fillId="3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/>
    </xf>
    <xf numFmtId="165" fontId="4" fillId="2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166" fontId="3" fillId="5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/>
    </xf>
    <xf numFmtId="164" fontId="5" fillId="0" borderId="0" applyAlignment="1" pivotButton="0" quotePrefix="0" xfId="0">
      <alignment horizontal="left" vertical="center" wrapText="1"/>
    </xf>
    <xf numFmtId="0" fontId="5" fillId="5" borderId="0" applyAlignment="1" pivotButton="0" quotePrefix="0" xfId="0">
      <alignment horizontal="left" vertical="center" wrapText="1"/>
    </xf>
    <xf numFmtId="0" fontId="5" fillId="7" borderId="0" applyAlignment="1" pivotButton="0" quotePrefix="0" xfId="0">
      <alignment horizontal="left" vertical="center" wrapText="1"/>
    </xf>
    <xf numFmtId="0" fontId="5" fillId="8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3" fillId="4" borderId="1" applyAlignment="1" pivotButton="0" quotePrefix="0" xfId="0">
      <alignment horizontal="left" vertical="center"/>
    </xf>
    <xf numFmtId="165" fontId="3" fillId="3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5" fontId="4" fillId="2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left" vertical="center" wrapText="1"/>
    </xf>
    <xf numFmtId="164" fontId="5" fillId="0" borderId="0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Aptos"/>
        <color rgb="00FFFFFF"/>
        <sz val="10"/>
      </font>
      <fill>
        <patternFill patternType="solid">
          <fgColor rgb="00A84F2A"/>
        </patternFill>
      </fill>
    </dxf>
    <dxf>
      <font>
        <name val="Aptos"/>
        <color rgb="00FFFFFF"/>
        <sz val="10"/>
      </font>
      <fill>
        <patternFill patternType="solid">
          <fgColor rgb="002F6B4F"/>
        </patternFill>
      </fill>
    </dxf>
    <dxf>
      <font>
        <name val="Aptos"/>
        <color rgb="001F2933"/>
        <sz val="10"/>
      </font>
      <fill>
        <patternFill patternType="solid">
          <fgColor rgb="00F4B183"/>
        </patternFill>
      </fill>
    </dxf>
    <dxf>
      <font>
        <name val="Aptos"/>
        <color rgb="001F2933"/>
        <sz val="10"/>
      </font>
      <fill>
        <patternFill patternType="solid">
          <fgColor rgb="00FFF0A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Budget, scénarios et réalisé</a:t>
            </a:r>
          </a:p>
        </rich>
      </tx>
    </title>
    <plotArea>
      <barChart>
        <barDir val="col"/>
        <grouping val="clustered"/>
        <varyColors val="1"/>
        <ser>
          <idx val="0"/>
          <order val="0"/>
          <spPr>
            <a:solidFill xmlns:a="http://schemas.openxmlformats.org/drawingml/2006/main">
              <a:srgbClr val="A84F2A"/>
            </a:solidFill>
            <a:ln xmlns:a="http://schemas.openxmlformats.org/drawingml/2006/main">
              <a:solidFill>
                <a:srgbClr val="132238"/>
              </a:solidFill>
              <a:prstDash val="solid"/>
            </a:ln>
          </spPr>
          <cat>
            <numRef>
              <f>'Synthèse'!$A$3:$A$7</f>
            </numRef>
          </cat>
          <val>
            <numRef>
              <f>'Synthèse'!$B$3:$B$7</f>
            </numRef>
          </val>
        </ser>
        <gapWidth val="65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HT (€)</a:t>
                </a:r>
              </a:p>
            </rich>
          </tx>
        </title>
        <numFmt formatCode="# ##0 €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1</row>
      <rowOff>0</rowOff>
    </from>
    <ext cx="558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_couts" displayName="tbl_couts" ref="A5:X105" headerRowCount="1">
  <autoFilter ref="A5:X105"/>
  <tableColumns count="24">
    <tableColumn id="1" name="Identifiant"/>
    <tableColumn id="2" name="Catégorie"/>
    <tableColumn id="3" name="Poste"/>
    <tableColumn id="4" name="Nature du coût"/>
    <tableColumn id="5" name="Zone"/>
    <tableColumn id="6" name="Unité"/>
    <tableColumn id="7" name="Date de début"/>
    <tableColumn id="8" name="Date de fin"/>
    <tableColumn id="9" name="Quantité budget"/>
    <tableColumn id="10" name="Prix unitaire budget HT"/>
    <tableColumn id="11" name="Budget HT"/>
    <tableColumn id="12" name="Quantité scénario A"/>
    <tableColumn id="13" name="Coût scénario A HT"/>
    <tableColumn id="14" name="Quantité scénario B"/>
    <tableColumn id="15" name="Coût scénario B HT"/>
    <tableColumn id="16" name="Quantité scénario C"/>
    <tableColumn id="17" name="Coût scénario C HT"/>
    <tableColumn id="18" name="Quantité réalisée"/>
    <tableColumn id="19" name="Prix unitaire réalisé HT"/>
    <tableColumn id="20" name="Réalisé HT"/>
    <tableColumn id="21" name="Écart HT"/>
    <tableColumn id="22" name="Écart %"/>
    <tableColumn id="23" name="Statut"/>
    <tableColumn id="24" name="Commentai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2F6B4F"/>
    <outlinePr summaryBelow="1" summaryRight="1"/>
    <pageSetUpPr/>
  </sheetPr>
  <dimension ref="A1:F21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3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27" customHeight="1">
      <c r="A1" s="1" t="inlineStr">
        <is>
          <t>Synthèse – coûts des installations temporaires</t>
        </is>
      </c>
      <c r="B1" s="32" t="n"/>
      <c r="C1" s="32" t="n"/>
      <c r="D1" s="32" t="n"/>
      <c r="E1" s="32" t="n"/>
      <c r="F1" s="33" t="n"/>
    </row>
    <row r="2">
      <c r="A2" s="2" t="inlineStr">
        <is>
          <t>Chantier</t>
        </is>
      </c>
      <c r="B2" s="3">
        <f>'Paramètres'!B2</f>
        <v/>
      </c>
      <c r="D2" s="2" t="inlineStr">
        <is>
          <t>Date d'arrêté</t>
        </is>
      </c>
      <c r="E2" s="34">
        <f>'Paramètres'!B3</f>
        <v/>
      </c>
    </row>
    <row r="3">
      <c r="A3" s="2" t="inlineStr">
        <is>
          <t>Budget de référence</t>
        </is>
      </c>
      <c r="B3" s="35">
        <f>SUM('Coûts temporaires'!K6:K105)</f>
        <v/>
      </c>
    </row>
    <row r="4">
      <c r="A4" s="6">
        <f>"A - "&amp;'Paramètres'!B5</f>
        <v/>
      </c>
      <c r="B4" s="36">
        <f>SUM('Coûts temporaires'!M6:M105)</f>
        <v/>
      </c>
    </row>
    <row r="5">
      <c r="A5" s="2">
        <f>"B - "&amp;'Paramètres'!B6</f>
        <v/>
      </c>
      <c r="B5" s="35">
        <f>SUM('Coûts temporaires'!O6:O105)</f>
        <v/>
      </c>
    </row>
    <row r="6">
      <c r="A6" s="6">
        <f>"C - "&amp;'Paramètres'!B7</f>
        <v/>
      </c>
      <c r="B6" s="36">
        <f>SUM('Coûts temporaires'!Q6:Q105)</f>
        <v/>
      </c>
    </row>
    <row r="7">
      <c r="A7" s="2" t="inlineStr">
        <is>
          <t>Réalisé</t>
        </is>
      </c>
      <c r="B7" s="35">
        <f>SUM('Coûts temporaires'!T6:T105)</f>
        <v/>
      </c>
    </row>
    <row r="8">
      <c r="A8" s="6" t="inlineStr">
        <is>
          <t>Écart réalisé / budget</t>
        </is>
      </c>
      <c r="B8" s="36">
        <f>B7-B3</f>
        <v/>
      </c>
    </row>
    <row r="9">
      <c r="A9" s="2" t="inlineStr">
        <is>
          <t>Écart en pourcentage</t>
        </is>
      </c>
      <c r="B9" s="8">
        <f>IFERROR(B7/B3-1,"")</f>
        <v/>
      </c>
    </row>
    <row r="10">
      <c r="A10" s="6" t="inlineStr">
        <is>
          <t>Lignes renseignées</t>
        </is>
      </c>
      <c r="B10" s="9">
        <f>COUNTIF('Coûts temporaires'!A6:A105,"&lt;&gt;")</f>
        <v/>
      </c>
    </row>
    <row r="11"/>
    <row r="12" ht="31" customHeight="1">
      <c r="A12" s="10" t="inlineStr">
        <is>
          <t>Comparaison interne en euros HT. Les résultats dépendent des hypothèses modifiables et des lignes renseignées.</t>
        </is>
      </c>
    </row>
    <row r="13"/>
    <row r="14" ht="28" customHeight="1">
      <c r="A14" s="11" t="inlineStr">
        <is>
          <t>Catégorie</t>
        </is>
      </c>
      <c r="B14" s="11" t="inlineStr">
        <is>
          <t>Budget</t>
        </is>
      </c>
      <c r="C14" s="11">
        <f>'Paramètres'!B5</f>
        <v/>
      </c>
      <c r="D14" s="11">
        <f>'Paramètres'!B6</f>
        <v/>
      </c>
      <c r="E14" s="11">
        <f>'Paramètres'!B7</f>
        <v/>
      </c>
      <c r="F14" s="11" t="inlineStr">
        <is>
          <t>Réalisé</t>
        </is>
      </c>
    </row>
    <row r="15">
      <c r="A15" s="12" t="inlineStr">
        <is>
          <t>Base-vie</t>
        </is>
      </c>
      <c r="B15" s="35">
        <f>SUMIFS('Coûts temporaires'!$K$6:$K$105,'Coûts temporaires'!$B$6:$B$105,$A15)</f>
        <v/>
      </c>
      <c r="C15" s="35">
        <f>SUMIFS('Coûts temporaires'!$M$6:$M$105,'Coûts temporaires'!$B$6:$B$105,$A15)</f>
        <v/>
      </c>
      <c r="D15" s="35">
        <f>SUMIFS('Coûts temporaires'!$O$6:$O$105,'Coûts temporaires'!$B$6:$B$105,$A15)</f>
        <v/>
      </c>
      <c r="E15" s="35">
        <f>SUMIFS('Coûts temporaires'!$Q$6:$Q$105,'Coûts temporaires'!$B$6:$B$105,$A15)</f>
        <v/>
      </c>
      <c r="F15" s="35">
        <f>SUMIFS('Coûts temporaires'!$T$6:$T$105,'Coûts temporaires'!$B$6:$B$105,$A15)</f>
        <v/>
      </c>
    </row>
    <row r="16">
      <c r="A16" s="3" t="inlineStr">
        <is>
          <t>Clôtures</t>
        </is>
      </c>
      <c r="B16" s="36">
        <f>SUMIFS('Coûts temporaires'!$K$6:$K$105,'Coûts temporaires'!$B$6:$B$105,$A16)</f>
        <v/>
      </c>
      <c r="C16" s="36">
        <f>SUMIFS('Coûts temporaires'!$M$6:$M$105,'Coûts temporaires'!$B$6:$B$105,$A16)</f>
        <v/>
      </c>
      <c r="D16" s="36">
        <f>SUMIFS('Coûts temporaires'!$O$6:$O$105,'Coûts temporaires'!$B$6:$B$105,$A16)</f>
        <v/>
      </c>
      <c r="E16" s="36">
        <f>SUMIFS('Coûts temporaires'!$Q$6:$Q$105,'Coûts temporaires'!$B$6:$B$105,$A16)</f>
        <v/>
      </c>
      <c r="F16" s="36">
        <f>SUMIFS('Coûts temporaires'!$T$6:$T$105,'Coûts temporaires'!$B$6:$B$105,$A16)</f>
        <v/>
      </c>
    </row>
    <row r="17">
      <c r="A17" s="12" t="inlineStr">
        <is>
          <t>Réseaux temporaires</t>
        </is>
      </c>
      <c r="B17" s="35">
        <f>SUMIFS('Coûts temporaires'!$K$6:$K$105,'Coûts temporaires'!$B$6:$B$105,$A17)</f>
        <v/>
      </c>
      <c r="C17" s="35">
        <f>SUMIFS('Coûts temporaires'!$M$6:$M$105,'Coûts temporaires'!$B$6:$B$105,$A17)</f>
        <v/>
      </c>
      <c r="D17" s="35">
        <f>SUMIFS('Coûts temporaires'!$O$6:$O$105,'Coûts temporaires'!$B$6:$B$105,$A17)</f>
        <v/>
      </c>
      <c r="E17" s="35">
        <f>SUMIFS('Coûts temporaires'!$Q$6:$Q$105,'Coûts temporaires'!$B$6:$B$105,$A17)</f>
        <v/>
      </c>
      <c r="F17" s="35">
        <f>SUMIFS('Coûts temporaires'!$T$6:$T$105,'Coûts temporaires'!$B$6:$B$105,$A17)</f>
        <v/>
      </c>
    </row>
    <row r="18">
      <c r="A18" s="3" t="inlineStr">
        <is>
          <t>Signalisation</t>
        </is>
      </c>
      <c r="B18" s="36">
        <f>SUMIFS('Coûts temporaires'!$K$6:$K$105,'Coûts temporaires'!$B$6:$B$105,$A18)</f>
        <v/>
      </c>
      <c r="C18" s="36">
        <f>SUMIFS('Coûts temporaires'!$M$6:$M$105,'Coûts temporaires'!$B$6:$B$105,$A18)</f>
        <v/>
      </c>
      <c r="D18" s="36">
        <f>SUMIFS('Coûts temporaires'!$O$6:$O$105,'Coûts temporaires'!$B$6:$B$105,$A18)</f>
        <v/>
      </c>
      <c r="E18" s="36">
        <f>SUMIFS('Coûts temporaires'!$Q$6:$Q$105,'Coûts temporaires'!$B$6:$B$105,$A18)</f>
        <v/>
      </c>
      <c r="F18" s="36">
        <f>SUMIFS('Coûts temporaires'!$T$6:$T$105,'Coûts temporaires'!$B$6:$B$105,$A18)</f>
        <v/>
      </c>
    </row>
    <row r="19">
      <c r="A19" s="12" t="inlineStr">
        <is>
          <t>Entretien</t>
        </is>
      </c>
      <c r="B19" s="35">
        <f>SUMIFS('Coûts temporaires'!$K$6:$K$105,'Coûts temporaires'!$B$6:$B$105,$A19)</f>
        <v/>
      </c>
      <c r="C19" s="35">
        <f>SUMIFS('Coûts temporaires'!$M$6:$M$105,'Coûts temporaires'!$B$6:$B$105,$A19)</f>
        <v/>
      </c>
      <c r="D19" s="35">
        <f>SUMIFS('Coûts temporaires'!$O$6:$O$105,'Coûts temporaires'!$B$6:$B$105,$A19)</f>
        <v/>
      </c>
      <c r="E19" s="35">
        <f>SUMIFS('Coûts temporaires'!$Q$6:$Q$105,'Coûts temporaires'!$B$6:$B$105,$A19)</f>
        <v/>
      </c>
      <c r="F19" s="35">
        <f>SUMIFS('Coûts temporaires'!$T$6:$T$105,'Coûts temporaires'!$B$6:$B$105,$A19)</f>
        <v/>
      </c>
    </row>
    <row r="20">
      <c r="A20" s="3" t="inlineStr">
        <is>
          <t>Déplacements et dépose</t>
        </is>
      </c>
      <c r="B20" s="36">
        <f>SUMIFS('Coûts temporaires'!$K$6:$K$105,'Coûts temporaires'!$B$6:$B$105,$A20)</f>
        <v/>
      </c>
      <c r="C20" s="36">
        <f>SUMIFS('Coûts temporaires'!$M$6:$M$105,'Coûts temporaires'!$B$6:$B$105,$A20)</f>
        <v/>
      </c>
      <c r="D20" s="36">
        <f>SUMIFS('Coûts temporaires'!$O$6:$O$105,'Coûts temporaires'!$B$6:$B$105,$A20)</f>
        <v/>
      </c>
      <c r="E20" s="36">
        <f>SUMIFS('Coûts temporaires'!$Q$6:$Q$105,'Coûts temporaires'!$B$6:$B$105,$A20)</f>
        <v/>
      </c>
      <c r="F20" s="36">
        <f>SUMIFS('Coûts temporaires'!$T$6:$T$105,'Coûts temporaires'!$B$6:$B$105,$A20)</f>
        <v/>
      </c>
    </row>
    <row r="21">
      <c r="A21" s="13" t="inlineStr">
        <is>
          <t>Total</t>
        </is>
      </c>
      <c r="B21" s="37">
        <f>SUM(B15:B20)</f>
        <v/>
      </c>
      <c r="C21" s="37">
        <f>SUM(C15:C20)</f>
        <v/>
      </c>
      <c r="D21" s="37">
        <f>SUM(D15:D20)</f>
        <v/>
      </c>
      <c r="E21" s="37">
        <f>SUM(E15:E20)</f>
        <v/>
      </c>
      <c r="F21" s="37">
        <f>SUM(F15:F20)</f>
        <v/>
      </c>
    </row>
  </sheetData>
  <mergeCells count="1">
    <mergeCell ref="A1:F1"/>
  </mergeCells>
  <conditionalFormatting sqref="B8:B9">
    <cfRule type="expression" priority="1" dxfId="0" stopIfTrue="1">
      <formula>AND(ISNUMBER(B8),B8&gt;0)</formula>
    </cfRule>
    <cfRule type="expression" priority="2" dxfId="1" stopIfTrue="1">
      <formula>AND(ISNUMBER(B8),B8&lt;=0)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/>
  </sheetPr>
  <dimension ref="A1:G12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57" customWidth="1" min="2" max="2"/>
    <col width="3" customWidth="1" min="3" max="3"/>
    <col width="28" customWidth="1" min="4" max="4"/>
    <col width="20" customWidth="1" min="5" max="5"/>
    <col width="17" customWidth="1" min="6" max="6"/>
    <col width="15" customWidth="1" min="7" max="7"/>
  </cols>
  <sheetData>
    <row r="1" ht="27" customHeight="1">
      <c r="A1" s="1" t="inlineStr">
        <is>
          <t>Paramètres – Chantier Démo Horizon</t>
        </is>
      </c>
      <c r="B1" s="32" t="n"/>
      <c r="C1" s="32" t="n"/>
      <c r="D1" s="32" t="n"/>
      <c r="E1" s="32" t="n"/>
      <c r="F1" s="32" t="n"/>
      <c r="G1" s="33" t="n"/>
    </row>
    <row r="2">
      <c r="A2" s="2" t="inlineStr">
        <is>
          <t>Nom du chantier</t>
        </is>
      </c>
      <c r="B2" s="15" t="inlineStr">
        <is>
          <t>Chantier Démo Horizon</t>
        </is>
      </c>
      <c r="D2" s="11" t="inlineStr">
        <is>
          <t>Catégories</t>
        </is>
      </c>
      <c r="E2" s="11" t="inlineStr">
        <is>
          <t>Natures du coût</t>
        </is>
      </c>
      <c r="F2" s="11" t="inlineStr">
        <is>
          <t>Unités</t>
        </is>
      </c>
      <c r="G2" s="11" t="inlineStr">
        <is>
          <t>Statuts</t>
        </is>
      </c>
    </row>
    <row r="3">
      <c r="A3" s="6" t="inlineStr">
        <is>
          <t>Date d'arrêté</t>
        </is>
      </c>
      <c r="B3" s="38" t="n">
        <v>46273</v>
      </c>
      <c r="D3" s="17" t="inlineStr">
        <is>
          <t>Base-vie</t>
        </is>
      </c>
      <c r="E3" s="17" t="inlineStr">
        <is>
          <t>Installation</t>
        </is>
      </c>
      <c r="F3" s="17" t="inlineStr">
        <is>
          <t>forfait</t>
        </is>
      </c>
      <c r="G3" s="17" t="inlineStr">
        <is>
          <t>Planifié</t>
        </is>
      </c>
    </row>
    <row r="4">
      <c r="A4" s="2" t="inlineStr">
        <is>
          <t>Scénarios de comparaison</t>
        </is>
      </c>
      <c r="B4" s="18" t="n"/>
      <c r="D4" s="17" t="inlineStr">
        <is>
          <t>Clôtures</t>
        </is>
      </c>
      <c r="E4" s="17" t="inlineStr">
        <is>
          <t>Location</t>
        </is>
      </c>
      <c r="F4" s="17" t="inlineStr">
        <is>
          <t>mois</t>
        </is>
      </c>
      <c r="G4" s="17" t="inlineStr">
        <is>
          <t>En cours</t>
        </is>
      </c>
    </row>
    <row r="5">
      <c r="A5" s="6" t="inlineStr">
        <is>
          <t>Scénario A</t>
        </is>
      </c>
      <c r="B5" s="15" t="inlineStr">
        <is>
          <t>Compact</t>
        </is>
      </c>
      <c r="D5" s="17" t="inlineStr">
        <is>
          <t>Réseaux temporaires</t>
        </is>
      </c>
      <c r="E5" s="17" t="inlineStr">
        <is>
          <t>Entretien</t>
        </is>
      </c>
      <c r="F5" s="17" t="inlineStr">
        <is>
          <t>unité</t>
        </is>
      </c>
      <c r="G5" s="17" t="inlineStr">
        <is>
          <t>Clôturé</t>
        </is>
      </c>
    </row>
    <row r="6">
      <c r="A6" s="2" t="inlineStr">
        <is>
          <t>Scénario B</t>
        </is>
      </c>
      <c r="B6" s="15" t="inlineStr">
        <is>
          <t>Renforcé</t>
        </is>
      </c>
      <c r="D6" s="17" t="inlineStr">
        <is>
          <t>Signalisation</t>
        </is>
      </c>
      <c r="E6" s="17" t="inlineStr">
        <is>
          <t>Déplacement</t>
        </is>
      </c>
      <c r="F6" s="17" t="inlineStr">
        <is>
          <t>m</t>
        </is>
      </c>
      <c r="G6" s="17" t="inlineStr">
        <is>
          <t>Annulé</t>
        </is>
      </c>
    </row>
    <row r="7">
      <c r="A7" s="6" t="inlineStr">
        <is>
          <t>Scénario C</t>
        </is>
      </c>
      <c r="B7" s="15" t="inlineStr">
        <is>
          <t>Phasé</t>
        </is>
      </c>
      <c r="D7" s="17" t="inlineStr">
        <is>
          <t>Entretien</t>
        </is>
      </c>
      <c r="E7" s="17" t="inlineStr">
        <is>
          <t>Dépose</t>
        </is>
      </c>
      <c r="F7" s="17" t="inlineStr">
        <is>
          <t>m²</t>
        </is>
      </c>
    </row>
    <row r="8">
      <c r="A8" s="2" t="inlineStr">
        <is>
          <t>Seuil de dépassement</t>
        </is>
      </c>
      <c r="B8" s="19" t="n">
        <v>0.1</v>
      </c>
      <c r="D8" s="17" t="inlineStr">
        <is>
          <t>Déplacements et dépose</t>
        </is>
      </c>
      <c r="F8" s="17" t="inlineStr">
        <is>
          <t>déplacement</t>
        </is>
      </c>
    </row>
    <row r="9">
      <c r="A9" s="6" t="n"/>
      <c r="B9" s="20" t="n"/>
    </row>
    <row r="10" ht="43" customHeight="1">
      <c r="A10" s="2" t="inlineStr">
        <is>
          <t>Périmètre</t>
        </is>
      </c>
      <c r="B10" s="18" t="inlineStr">
        <is>
          <t>Bases-vie, clôtures provisoires, réseaux temporaires, signalisation, entretien, dépose et déplacements ou reconfigurations.</t>
        </is>
      </c>
    </row>
    <row r="11">
      <c r="A11" s="6" t="inlineStr">
        <is>
          <t>Montants</t>
        </is>
      </c>
      <c r="B11" s="20" t="inlineStr">
        <is>
          <t>Euros HT, pour pilotage interne uniquement.</t>
        </is>
      </c>
    </row>
    <row r="12" ht="50" customHeight="1">
      <c r="A12" s="2" t="inlineStr">
        <is>
          <t>Limites d'usage</t>
        </is>
      </c>
      <c r="B12" s="18" t="inlineStr">
        <is>
          <t>Hypothèses fictives à adapter. Ce classeur n'est ni un document comptable ou officiel, ni une garantie contractuelle ou réglementaire.</t>
        </is>
      </c>
    </row>
  </sheetData>
  <autoFilter ref="D2:G8"/>
  <mergeCells count="1">
    <mergeCell ref="A1:G1"/>
  </mergeCells>
  <dataValidations count="1">
    <dataValidation sqref="B8" showErrorMessage="1" showInputMessage="1" allowBlank="0" errorTitle="Taux non valide" error="Saisissez un taux compris entre 0,0 % et 100,0 %." promptTitle="Seuil d'alerte" prompt="Ce taux reste modifiable selon les besoins de pilotage." type="decimal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32238"/>
    <outlinePr summaryBelow="1" summaryRight="1"/>
    <pageSetUpPr/>
  </sheetPr>
  <dimension ref="A1:X105"/>
  <sheetViews>
    <sheetView showGridLines="0" zoomScale="7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25" customWidth="1" min="2" max="2"/>
    <col width="31" customWidth="1" min="3" max="3"/>
    <col width="19" customWidth="1" min="4" max="4"/>
    <col width="21" customWidth="1" min="5" max="5"/>
    <col width="15" customWidth="1" min="6" max="6"/>
    <col width="14" customWidth="1" min="7" max="7"/>
    <col width="14" customWidth="1" min="8" max="8"/>
    <col width="17" customWidth="1" min="9" max="9"/>
    <col width="22" customWidth="1" min="10" max="10"/>
    <col width="16" customWidth="1" min="11" max="11"/>
    <col width="19" customWidth="1" min="12" max="12"/>
    <col width="20" customWidth="1" min="13" max="13"/>
    <col width="19" customWidth="1" min="14" max="14"/>
    <col width="20" customWidth="1" min="15" max="15"/>
    <col width="19" customWidth="1" min="16" max="16"/>
    <col width="20" customWidth="1" min="17" max="17"/>
    <col width="18" customWidth="1" min="18" max="18"/>
    <col width="23" customWidth="1" min="19" max="19"/>
    <col width="16" customWidth="1" min="20" max="20"/>
    <col width="16" customWidth="1" min="21" max="21"/>
    <col width="12" customWidth="1" min="22" max="22"/>
    <col width="14" customWidth="1" min="23" max="23"/>
    <col width="36" customWidth="1" min="24" max="24"/>
  </cols>
  <sheetData>
    <row r="1" ht="27" customHeight="1">
      <c r="A1" s="1" t="inlineStr">
        <is>
          <t>Coûts des installations temporaires – Chantier Démo Horizon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2" t="n"/>
      <c r="O1" s="32" t="n"/>
      <c r="P1" s="32" t="n"/>
      <c r="Q1" s="32" t="n"/>
      <c r="R1" s="32" t="n"/>
      <c r="S1" s="32" t="n"/>
      <c r="T1" s="32" t="n"/>
      <c r="U1" s="32" t="n"/>
      <c r="V1" s="32" t="n"/>
      <c r="W1" s="32" t="n"/>
      <c r="X1" s="33" t="n"/>
    </row>
    <row r="2">
      <c r="A2" s="21" t="inlineStr">
        <is>
          <t>Chantier</t>
        </is>
      </c>
      <c r="B2" s="10">
        <f>'Paramètres'!B2</f>
        <v/>
      </c>
      <c r="D2" s="21" t="inlineStr">
        <is>
          <t>Date d'arrêté</t>
        </is>
      </c>
      <c r="E2" s="39">
        <f>'Paramètres'!B3</f>
        <v/>
      </c>
      <c r="G2" s="21" t="inlineStr">
        <is>
          <t>Périmètre</t>
        </is>
      </c>
      <c r="H2" s="10" t="inlineStr">
        <is>
          <t>Installations temporaires uniquement – montants en euros HT.</t>
        </is>
      </c>
    </row>
    <row r="3">
      <c r="A3" s="21" t="inlineStr">
        <is>
          <t>Saisie</t>
        </is>
      </c>
      <c r="B3" s="23" t="inlineStr">
        <is>
          <t>Cellules jaunes</t>
        </is>
      </c>
      <c r="D3" s="21" t="inlineStr">
        <is>
          <t>Calculs</t>
        </is>
      </c>
      <c r="E3" s="24" t="inlineStr">
        <is>
          <t>Cellules calculées automatiquement</t>
        </is>
      </c>
      <c r="G3" s="21" t="inlineStr">
        <is>
          <t>Alerte</t>
        </is>
      </c>
      <c r="H3" s="25" t="inlineStr">
        <is>
          <t>Les seuils et hypothèses restent modifiables dans la feuille Paramètres.</t>
        </is>
      </c>
    </row>
    <row r="4"/>
    <row r="5" ht="44" customHeight="1">
      <c r="A5" s="26" t="inlineStr">
        <is>
          <t>Identifiant</t>
        </is>
      </c>
      <c r="B5" s="26" t="inlineStr">
        <is>
          <t>Catégorie</t>
        </is>
      </c>
      <c r="C5" s="26" t="inlineStr">
        <is>
          <t>Poste</t>
        </is>
      </c>
      <c r="D5" s="26" t="inlineStr">
        <is>
          <t>Nature du coût</t>
        </is>
      </c>
      <c r="E5" s="26" t="inlineStr">
        <is>
          <t>Zone</t>
        </is>
      </c>
      <c r="F5" s="26" t="inlineStr">
        <is>
          <t>Unité</t>
        </is>
      </c>
      <c r="G5" s="26" t="inlineStr">
        <is>
          <t>Date de début</t>
        </is>
      </c>
      <c r="H5" s="26" t="inlineStr">
        <is>
          <t>Date de fin</t>
        </is>
      </c>
      <c r="I5" s="26" t="inlineStr">
        <is>
          <t>Quantité budget</t>
        </is>
      </c>
      <c r="J5" s="26" t="inlineStr">
        <is>
          <t>Prix unitaire budget HT</t>
        </is>
      </c>
      <c r="K5" s="26" t="inlineStr">
        <is>
          <t>Budget HT</t>
        </is>
      </c>
      <c r="L5" s="26" t="inlineStr">
        <is>
          <t>Quantité scénario A</t>
        </is>
      </c>
      <c r="M5" s="26" t="inlineStr">
        <is>
          <t>Coût scénario A HT</t>
        </is>
      </c>
      <c r="N5" s="26" t="inlineStr">
        <is>
          <t>Quantité scénario B</t>
        </is>
      </c>
      <c r="O5" s="26" t="inlineStr">
        <is>
          <t>Coût scénario B HT</t>
        </is>
      </c>
      <c r="P5" s="26" t="inlineStr">
        <is>
          <t>Quantité scénario C</t>
        </is>
      </c>
      <c r="Q5" s="26" t="inlineStr">
        <is>
          <t>Coût scénario C HT</t>
        </is>
      </c>
      <c r="R5" s="26" t="inlineStr">
        <is>
          <t>Quantité réalisée</t>
        </is>
      </c>
      <c r="S5" s="26" t="inlineStr">
        <is>
          <t>Prix unitaire réalisé HT</t>
        </is>
      </c>
      <c r="T5" s="26" t="inlineStr">
        <is>
          <t>Réalisé HT</t>
        </is>
      </c>
      <c r="U5" s="26" t="inlineStr">
        <is>
          <t>Écart HT</t>
        </is>
      </c>
      <c r="V5" s="26" t="inlineStr">
        <is>
          <t>Écart %</t>
        </is>
      </c>
      <c r="W5" s="26" t="inlineStr">
        <is>
          <t>Statut</t>
        </is>
      </c>
      <c r="X5" s="26" t="inlineStr">
        <is>
          <t>Commentaire</t>
        </is>
      </c>
    </row>
    <row r="6" ht="21" customHeight="1">
      <c r="A6" s="17" t="inlineStr">
        <is>
          <t>DEMO-001</t>
        </is>
      </c>
      <c r="B6" s="17" t="inlineStr">
        <is>
          <t>Base-vie</t>
        </is>
      </c>
      <c r="C6" s="15" t="inlineStr">
        <is>
          <t>Modules fictifs</t>
        </is>
      </c>
      <c r="D6" s="17" t="inlineStr">
        <is>
          <t>Location</t>
        </is>
      </c>
      <c r="E6" s="17" t="inlineStr">
        <is>
          <t>Zone fictive Alpha</t>
        </is>
      </c>
      <c r="F6" s="27" t="inlineStr">
        <is>
          <t>mois</t>
        </is>
      </c>
      <c r="G6" s="40" t="n">
        <v>46174</v>
      </c>
      <c r="H6" s="40" t="n">
        <v>46418</v>
      </c>
      <c r="I6" s="29" t="n">
        <v>8</v>
      </c>
      <c r="J6" s="41" t="n">
        <v>2400</v>
      </c>
      <c r="K6" s="35">
        <f>IF(OR(I6="",J6=""),"",I6*J6)</f>
        <v/>
      </c>
      <c r="L6" s="29" t="n">
        <v>6</v>
      </c>
      <c r="M6" s="35">
        <f>IF(OR(L6="",J6=""),"",L6*J6)</f>
        <v/>
      </c>
      <c r="N6" s="29" t="n">
        <v>8</v>
      </c>
      <c r="O6" s="35">
        <f>IF(OR(N6="",J6=""),"",N6*J6)</f>
        <v/>
      </c>
      <c r="P6" s="29" t="n">
        <v>10</v>
      </c>
      <c r="Q6" s="35">
        <f>IF(OR(P6="",J6=""),"",P6*J6)</f>
        <v/>
      </c>
      <c r="R6" s="29" t="n">
        <v>4</v>
      </c>
      <c r="S6" s="41" t="n">
        <v>2450</v>
      </c>
      <c r="T6" s="35">
        <f>IF(OR(R6="",S6=""),"",R6*S6)</f>
        <v/>
      </c>
      <c r="U6" s="35">
        <f>IF(OR(T6="",K6=""),"",T6-K6)</f>
        <v/>
      </c>
      <c r="V6" s="8">
        <f>IF(OR(T6="",K6=""),"",IFERROR(T6/K6-1,""))</f>
        <v/>
      </c>
      <c r="W6" s="27" t="inlineStr">
        <is>
          <t>En cours</t>
        </is>
      </c>
      <c r="X6" s="15" t="inlineStr">
        <is>
          <t>Occupation provisoire fictive à suivre.</t>
        </is>
      </c>
    </row>
    <row r="7" ht="21" customHeight="1">
      <c r="A7" s="17" t="inlineStr">
        <is>
          <t>DEMO-002</t>
        </is>
      </c>
      <c r="B7" s="17" t="inlineStr">
        <is>
          <t>Base-vie</t>
        </is>
      </c>
      <c r="C7" s="15" t="inlineStr">
        <is>
          <t>Sanitaires fictifs</t>
        </is>
      </c>
      <c r="D7" s="17" t="inlineStr">
        <is>
          <t>Location</t>
        </is>
      </c>
      <c r="E7" s="17" t="inlineStr">
        <is>
          <t>Zone fictive Alpha</t>
        </is>
      </c>
      <c r="F7" s="27" t="inlineStr">
        <is>
          <t>mois</t>
        </is>
      </c>
      <c r="G7" s="40" t="n">
        <v>46174</v>
      </c>
      <c r="H7" s="40" t="n">
        <v>46418</v>
      </c>
      <c r="I7" s="29" t="n">
        <v>8</v>
      </c>
      <c r="J7" s="41" t="n">
        <v>750</v>
      </c>
      <c r="K7" s="36">
        <f>IF(OR(I7="",J7=""),"",I7*J7)</f>
        <v/>
      </c>
      <c r="L7" s="29" t="n">
        <v>6</v>
      </c>
      <c r="M7" s="36">
        <f>IF(OR(L7="",J7=""),"",L7*J7)</f>
        <v/>
      </c>
      <c r="N7" s="29" t="n">
        <v>8</v>
      </c>
      <c r="O7" s="36">
        <f>IF(OR(N7="",J7=""),"",N7*J7)</f>
        <v/>
      </c>
      <c r="P7" s="29" t="n">
        <v>10</v>
      </c>
      <c r="Q7" s="36">
        <f>IF(OR(P7="",J7=""),"",P7*J7)</f>
        <v/>
      </c>
      <c r="R7" s="29" t="n">
        <v>4</v>
      </c>
      <c r="S7" s="41" t="n">
        <v>760</v>
      </c>
      <c r="T7" s="36">
        <f>IF(OR(R7="",S7=""),"",R7*S7)</f>
        <v/>
      </c>
      <c r="U7" s="36">
        <f>IF(OR(T7="",K7=""),"",T7-K7)</f>
        <v/>
      </c>
      <c r="V7" s="31">
        <f>IF(OR(T7="",K7=""),"",IFERROR(T7/K7-1,""))</f>
        <v/>
      </c>
      <c r="W7" s="27" t="inlineStr">
        <is>
          <t>En cours</t>
        </is>
      </c>
      <c r="X7" s="15" t="inlineStr">
        <is>
          <t>Hypothèse de location interne.</t>
        </is>
      </c>
    </row>
    <row r="8" ht="21" customHeight="1">
      <c r="A8" s="17" t="inlineStr">
        <is>
          <t>DEMO-003</t>
        </is>
      </c>
      <c r="B8" s="17" t="inlineStr">
        <is>
          <t>Clôtures</t>
        </is>
      </c>
      <c r="C8" s="15" t="inlineStr">
        <is>
          <t>Clôture provisoire</t>
        </is>
      </c>
      <c r="D8" s="17" t="inlineStr">
        <is>
          <t>Installation</t>
        </is>
      </c>
      <c r="E8" s="17" t="inlineStr">
        <is>
          <t>Périmètre fictif Nord</t>
        </is>
      </c>
      <c r="F8" s="27" t="inlineStr">
        <is>
          <t>m</t>
        </is>
      </c>
      <c r="G8" s="40" t="n">
        <v>46157</v>
      </c>
      <c r="H8" s="40" t="n">
        <v>46203</v>
      </c>
      <c r="I8" s="29" t="n">
        <v>180</v>
      </c>
      <c r="J8" s="41" t="n">
        <v>22</v>
      </c>
      <c r="K8" s="35">
        <f>IF(OR(I8="",J8=""),"",I8*J8)</f>
        <v/>
      </c>
      <c r="L8" s="29" t="n">
        <v>150</v>
      </c>
      <c r="M8" s="35">
        <f>IF(OR(L8="",J8=""),"",L8*J8)</f>
        <v/>
      </c>
      <c r="N8" s="29" t="n">
        <v>180</v>
      </c>
      <c r="O8" s="35">
        <f>IF(OR(N8="",J8=""),"",N8*J8)</f>
        <v/>
      </c>
      <c r="P8" s="29" t="n">
        <v>220</v>
      </c>
      <c r="Q8" s="35">
        <f>IF(OR(P8="",J8=""),"",P8*J8)</f>
        <v/>
      </c>
      <c r="R8" s="29" t="n">
        <v>180</v>
      </c>
      <c r="S8" s="41" t="n">
        <v>23</v>
      </c>
      <c r="T8" s="35">
        <f>IF(OR(R8="",S8=""),"",R8*S8)</f>
        <v/>
      </c>
      <c r="U8" s="35">
        <f>IF(OR(T8="",K8=""),"",T8-K8)</f>
        <v/>
      </c>
      <c r="V8" s="8">
        <f>IF(OR(T8="",K8=""),"",IFERROR(T8/K8-1,""))</f>
        <v/>
      </c>
      <c r="W8" s="27" t="inlineStr">
        <is>
          <t>Clôturé</t>
        </is>
      </c>
      <c r="X8" s="15" t="inlineStr">
        <is>
          <t>Pose fictive terminée.</t>
        </is>
      </c>
    </row>
    <row r="9" ht="21" customHeight="1">
      <c r="A9" s="17" t="inlineStr">
        <is>
          <t>DEMO-004</t>
        </is>
      </c>
      <c r="B9" s="17" t="inlineStr">
        <is>
          <t>Clôtures</t>
        </is>
      </c>
      <c r="C9" s="15" t="inlineStr">
        <is>
          <t>Portails temporaires</t>
        </is>
      </c>
      <c r="D9" s="17" t="inlineStr">
        <is>
          <t>Installation</t>
        </is>
      </c>
      <c r="E9" s="17" t="inlineStr">
        <is>
          <t>Accès fictif Est</t>
        </is>
      </c>
      <c r="F9" s="27" t="inlineStr">
        <is>
          <t>unité</t>
        </is>
      </c>
      <c r="G9" s="40" t="n">
        <v>46157</v>
      </c>
      <c r="H9" s="40" t="n">
        <v>46173</v>
      </c>
      <c r="I9" s="29" t="n">
        <v>2</v>
      </c>
      <c r="J9" s="41" t="n">
        <v>1450</v>
      </c>
      <c r="K9" s="36">
        <f>IF(OR(I9="",J9=""),"",I9*J9)</f>
        <v/>
      </c>
      <c r="L9" s="29" t="n">
        <v>1</v>
      </c>
      <c r="M9" s="36">
        <f>IF(OR(L9="",J9=""),"",L9*J9)</f>
        <v/>
      </c>
      <c r="N9" s="29" t="n">
        <v>2</v>
      </c>
      <c r="O9" s="36">
        <f>IF(OR(N9="",J9=""),"",N9*J9)</f>
        <v/>
      </c>
      <c r="P9" s="29" t="n">
        <v>3</v>
      </c>
      <c r="Q9" s="36">
        <f>IF(OR(P9="",J9=""),"",P9*J9)</f>
        <v/>
      </c>
      <c r="R9" s="29" t="n">
        <v>2</v>
      </c>
      <c r="S9" s="41" t="n">
        <v>1400</v>
      </c>
      <c r="T9" s="36">
        <f>IF(OR(R9="",S9=""),"",R9*S9)</f>
        <v/>
      </c>
      <c r="U9" s="36">
        <f>IF(OR(T9="",K9=""),"",T9-K9)</f>
        <v/>
      </c>
      <c r="V9" s="31">
        <f>IF(OR(T9="",K9=""),"",IFERROR(T9/K9-1,""))</f>
        <v/>
      </c>
      <c r="W9" s="27" t="inlineStr">
        <is>
          <t>Clôturé</t>
        </is>
      </c>
      <c r="X9" s="15" t="inlineStr">
        <is>
          <t>Deux accès temporaires fictifs.</t>
        </is>
      </c>
    </row>
    <row r="10" ht="21" customHeight="1">
      <c r="A10" s="17" t="inlineStr">
        <is>
          <t>DEMO-005</t>
        </is>
      </c>
      <c r="B10" s="17" t="inlineStr">
        <is>
          <t>Réseaux temporaires</t>
        </is>
      </c>
      <c r="C10" s="15" t="inlineStr">
        <is>
          <t>Réseau électrique</t>
        </is>
      </c>
      <c r="D10" s="17" t="inlineStr">
        <is>
          <t>Installation</t>
        </is>
      </c>
      <c r="E10" s="17" t="inlineStr">
        <is>
          <t>Zone fictive Centrale</t>
        </is>
      </c>
      <c r="F10" s="27" t="inlineStr">
        <is>
          <t>forfait</t>
        </is>
      </c>
      <c r="G10" s="40" t="n">
        <v>46152</v>
      </c>
      <c r="H10" s="40" t="n">
        <v>46162</v>
      </c>
      <c r="I10" s="29" t="n">
        <v>1</v>
      </c>
      <c r="J10" s="41" t="n">
        <v>12500</v>
      </c>
      <c r="K10" s="35">
        <f>IF(OR(I10="",J10=""),"",I10*J10)</f>
        <v/>
      </c>
      <c r="L10" s="29" t="n">
        <v>1</v>
      </c>
      <c r="M10" s="35">
        <f>IF(OR(L10="",J10=""),"",L10*J10)</f>
        <v/>
      </c>
      <c r="N10" s="29" t="n">
        <v>1</v>
      </c>
      <c r="O10" s="35">
        <f>IF(OR(N10="",J10=""),"",N10*J10)</f>
        <v/>
      </c>
      <c r="P10" s="29" t="n">
        <v>1</v>
      </c>
      <c r="Q10" s="35">
        <f>IF(OR(P10="",J10=""),"",P10*J10)</f>
        <v/>
      </c>
      <c r="R10" s="29" t="n">
        <v>1</v>
      </c>
      <c r="S10" s="41" t="n">
        <v>12900</v>
      </c>
      <c r="T10" s="35">
        <f>IF(OR(R10="",S10=""),"",R10*S10)</f>
        <v/>
      </c>
      <c r="U10" s="35">
        <f>IF(OR(T10="",K10=""),"",T10-K10)</f>
        <v/>
      </c>
      <c r="V10" s="8">
        <f>IF(OR(T10="",K10=""),"",IFERROR(T10/K10-1,""))</f>
        <v/>
      </c>
      <c r="W10" s="27" t="inlineStr">
        <is>
          <t>Clôturé</t>
        </is>
      </c>
      <c r="X10" s="15" t="inlineStr">
        <is>
          <t>Montant fictif de pilotage, sans dimensionnement.</t>
        </is>
      </c>
    </row>
    <row r="11" ht="21" customHeight="1">
      <c r="A11" s="17" t="inlineStr">
        <is>
          <t>DEMO-006</t>
        </is>
      </c>
      <c r="B11" s="17" t="inlineStr">
        <is>
          <t>Réseaux temporaires</t>
        </is>
      </c>
      <c r="C11" s="15" t="inlineStr">
        <is>
          <t>Réseau d’eau</t>
        </is>
      </c>
      <c r="D11" s="17" t="inlineStr">
        <is>
          <t>Installation</t>
        </is>
      </c>
      <c r="E11" s="17" t="inlineStr">
        <is>
          <t>Zone fictive Centrale</t>
        </is>
      </c>
      <c r="F11" s="27" t="inlineStr">
        <is>
          <t>forfait</t>
        </is>
      </c>
      <c r="G11" s="40" t="n">
        <v>46280</v>
      </c>
      <c r="H11" s="40" t="n">
        <v>46295</v>
      </c>
      <c r="I11" s="29" t="n">
        <v>1</v>
      </c>
      <c r="J11" s="41" t="n">
        <v>7800</v>
      </c>
      <c r="K11" s="36">
        <f>IF(OR(I11="",J11=""),"",I11*J11)</f>
        <v/>
      </c>
      <c r="L11" s="29" t="n">
        <v>1</v>
      </c>
      <c r="M11" s="36">
        <f>IF(OR(L11="",J11=""),"",L11*J11)</f>
        <v/>
      </c>
      <c r="N11" s="29" t="n">
        <v>1</v>
      </c>
      <c r="O11" s="36">
        <f>IF(OR(N11="",J11=""),"",N11*J11)</f>
        <v/>
      </c>
      <c r="P11" s="29" t="n">
        <v>1</v>
      </c>
      <c r="Q11" s="36">
        <f>IF(OR(P11="",J11=""),"",P11*J11)</f>
        <v/>
      </c>
      <c r="R11" s="29" t="n"/>
      <c r="S11" s="41" t="n"/>
      <c r="T11" s="36">
        <f>IF(OR(R11="",S11=""),"",R11*S11)</f>
        <v/>
      </c>
      <c r="U11" s="36">
        <f>IF(OR(T11="",K11=""),"",T11-K11)</f>
        <v/>
      </c>
      <c r="V11" s="31">
        <f>IF(OR(T11="",K11=""),"",IFERROR(T11/K11-1,""))</f>
        <v/>
      </c>
      <c r="W11" s="27" t="inlineStr">
        <is>
          <t>Planifié</t>
        </is>
      </c>
      <c r="X11" s="15" t="inlineStr">
        <is>
          <t>Installation fictive non réalisée à la date d'arrêté.</t>
        </is>
      </c>
    </row>
    <row r="12" ht="21" customHeight="1">
      <c r="A12" s="17" t="inlineStr">
        <is>
          <t>DEMO-007</t>
        </is>
      </c>
      <c r="B12" s="17" t="inlineStr">
        <is>
          <t>Signalisation</t>
        </is>
      </c>
      <c r="C12" s="15" t="inlineStr">
        <is>
          <t>Panneaux temporaires</t>
        </is>
      </c>
      <c r="D12" s="17" t="inlineStr">
        <is>
          <t>Installation</t>
        </is>
      </c>
      <c r="E12" s="17" t="inlineStr">
        <is>
          <t>Accès fictif Sud</t>
        </is>
      </c>
      <c r="F12" s="27" t="inlineStr">
        <is>
          <t>forfait</t>
        </is>
      </c>
      <c r="G12" s="40" t="n">
        <v>46147</v>
      </c>
      <c r="H12" s="40" t="n">
        <v>46148</v>
      </c>
      <c r="I12" s="29" t="n">
        <v>1</v>
      </c>
      <c r="J12" s="41" t="n">
        <v>2100</v>
      </c>
      <c r="K12" s="35">
        <f>IF(OR(I12="",J12=""),"",I12*J12)</f>
        <v/>
      </c>
      <c r="L12" s="29" t="n">
        <v>1</v>
      </c>
      <c r="M12" s="35">
        <f>IF(OR(L12="",J12=""),"",L12*J12)</f>
        <v/>
      </c>
      <c r="N12" s="29" t="n">
        <v>1</v>
      </c>
      <c r="O12" s="35">
        <f>IF(OR(N12="",J12=""),"",N12*J12)</f>
        <v/>
      </c>
      <c r="P12" s="29" t="n">
        <v>1</v>
      </c>
      <c r="Q12" s="35">
        <f>IF(OR(P12="",J12=""),"",P12*J12)</f>
        <v/>
      </c>
      <c r="R12" s="29" t="n">
        <v>1</v>
      </c>
      <c r="S12" s="41" t="n">
        <v>2050</v>
      </c>
      <c r="T12" s="35">
        <f>IF(OR(R12="",S12=""),"",R12*S12)</f>
        <v/>
      </c>
      <c r="U12" s="35">
        <f>IF(OR(T12="",K12=""),"",T12-K12)</f>
        <v/>
      </c>
      <c r="V12" s="8">
        <f>IF(OR(T12="",K12=""),"",IFERROR(T12/K12-1,""))</f>
        <v/>
      </c>
      <c r="W12" s="27" t="inlineStr">
        <is>
          <t>Clôturé</t>
        </is>
      </c>
      <c r="X12" s="15" t="inlineStr">
        <is>
          <t>Signalisation temporaire fictive.</t>
        </is>
      </c>
    </row>
    <row r="13" ht="21" customHeight="1">
      <c r="A13" s="17" t="inlineStr">
        <is>
          <t>DEMO-008</t>
        </is>
      </c>
      <c r="B13" s="17" t="inlineStr">
        <is>
          <t>Entretien</t>
        </is>
      </c>
      <c r="C13" s="15" t="inlineStr">
        <is>
          <t>Nettoyage base-vie</t>
        </is>
      </c>
      <c r="D13" s="17" t="inlineStr">
        <is>
          <t>Entretien</t>
        </is>
      </c>
      <c r="E13" s="17" t="inlineStr">
        <is>
          <t>Zone fictive Alpha</t>
        </is>
      </c>
      <c r="F13" s="27" t="inlineStr">
        <is>
          <t>mois</t>
        </is>
      </c>
      <c r="G13" s="40" t="n">
        <v>46174</v>
      </c>
      <c r="H13" s="40" t="n">
        <v>46418</v>
      </c>
      <c r="I13" s="29" t="n">
        <v>8</v>
      </c>
      <c r="J13" s="41" t="n">
        <v>980</v>
      </c>
      <c r="K13" s="36">
        <f>IF(OR(I13="",J13=""),"",I13*J13)</f>
        <v/>
      </c>
      <c r="L13" s="29" t="n">
        <v>6</v>
      </c>
      <c r="M13" s="36">
        <f>IF(OR(L13="",J13=""),"",L13*J13)</f>
        <v/>
      </c>
      <c r="N13" s="29" t="n">
        <v>8</v>
      </c>
      <c r="O13" s="36">
        <f>IF(OR(N13="",J13=""),"",N13*J13)</f>
        <v/>
      </c>
      <c r="P13" s="29" t="n">
        <v>10</v>
      </c>
      <c r="Q13" s="36">
        <f>IF(OR(P13="",J13=""),"",P13*J13)</f>
        <v/>
      </c>
      <c r="R13" s="29" t="n">
        <v>4</v>
      </c>
      <c r="S13" s="41" t="n">
        <v>1020</v>
      </c>
      <c r="T13" s="36">
        <f>IF(OR(R13="",S13=""),"",R13*S13)</f>
        <v/>
      </c>
      <c r="U13" s="36">
        <f>IF(OR(T13="",K13=""),"",T13-K13)</f>
        <v/>
      </c>
      <c r="V13" s="31">
        <f>IF(OR(T13="",K13=""),"",IFERROR(T13/K13-1,""))</f>
        <v/>
      </c>
      <c r="W13" s="27" t="inlineStr">
        <is>
          <t>En cours</t>
        </is>
      </c>
      <c r="X13" s="15" t="inlineStr">
        <is>
          <t>Prestations mensuelles fictives.</t>
        </is>
      </c>
    </row>
    <row r="14" ht="21" customHeight="1">
      <c r="A14" s="17" t="inlineStr">
        <is>
          <t>DEMO-009</t>
        </is>
      </c>
      <c r="B14" s="17" t="inlineStr">
        <is>
          <t>Déplacements et dépose</t>
        </is>
      </c>
      <c r="C14" s="15" t="inlineStr">
        <is>
          <t>Reconfiguration fictive de base-vie</t>
        </is>
      </c>
      <c r="D14" s="17" t="inlineStr">
        <is>
          <t>Déplacement</t>
        </is>
      </c>
      <c r="E14" s="17" t="inlineStr">
        <is>
          <t>Zone fictive Delta</t>
        </is>
      </c>
      <c r="F14" s="27" t="inlineStr">
        <is>
          <t>déplacement</t>
        </is>
      </c>
      <c r="G14" s="40" t="n">
        <v>46218</v>
      </c>
      <c r="H14" s="40" t="n">
        <v>46341</v>
      </c>
      <c r="I14" s="29" t="n">
        <v>3</v>
      </c>
      <c r="J14" s="41" t="n">
        <v>950</v>
      </c>
      <c r="K14" s="35">
        <f>IF(OR(I14="",J14=""),"",I14*J14)</f>
        <v/>
      </c>
      <c r="L14" s="29" t="n">
        <v>2</v>
      </c>
      <c r="M14" s="35">
        <f>IF(OR(L14="",J14=""),"",L14*J14)</f>
        <v/>
      </c>
      <c r="N14" s="29" t="n">
        <v>3</v>
      </c>
      <c r="O14" s="35">
        <f>IF(OR(N14="",J14=""),"",N14*J14)</f>
        <v/>
      </c>
      <c r="P14" s="29" t="n">
        <v>4</v>
      </c>
      <c r="Q14" s="35">
        <f>IF(OR(P14="",J14=""),"",P14*J14)</f>
        <v/>
      </c>
      <c r="R14" s="29" t="n">
        <v>1</v>
      </c>
      <c r="S14" s="41" t="n">
        <v>980</v>
      </c>
      <c r="T14" s="35">
        <f>IF(OR(R14="",S14=""),"",R14*S14)</f>
        <v/>
      </c>
      <c r="U14" s="35">
        <f>IF(OR(T14="",K14=""),"",T14-K14)</f>
        <v/>
      </c>
      <c r="V14" s="8">
        <f>IF(OR(T14="",K14=""),"",IFERROR(T14/K14-1,""))</f>
        <v/>
      </c>
      <c r="W14" s="27" t="inlineStr">
        <is>
          <t>En cours</t>
        </is>
      </c>
      <c r="X14" s="15" t="inlineStr">
        <is>
          <t>Premier déplacement fictif enregistré.</t>
        </is>
      </c>
    </row>
    <row r="15" ht="21" customHeight="1">
      <c r="A15" s="17" t="inlineStr">
        <is>
          <t>DEMO-010</t>
        </is>
      </c>
      <c r="B15" s="17" t="inlineStr">
        <is>
          <t>Déplacements et dépose</t>
        </is>
      </c>
      <c r="C15" s="15" t="inlineStr">
        <is>
          <t>Dépose fictive des clôtures</t>
        </is>
      </c>
      <c r="D15" s="17" t="inlineStr">
        <is>
          <t>Dépose</t>
        </is>
      </c>
      <c r="E15" s="17" t="inlineStr">
        <is>
          <t>Périmètre fictif Ouest</t>
        </is>
      </c>
      <c r="F15" s="27" t="inlineStr">
        <is>
          <t>forfait</t>
        </is>
      </c>
      <c r="G15" s="40" t="n">
        <v>46235</v>
      </c>
      <c r="H15" s="40" t="n">
        <v>46265</v>
      </c>
      <c r="I15" s="29" t="n">
        <v>1</v>
      </c>
      <c r="J15" s="41" t="n">
        <v>4200</v>
      </c>
      <c r="K15" s="36">
        <f>IF(OR(I15="",J15=""),"",I15*J15)</f>
        <v/>
      </c>
      <c r="L15" s="29" t="n">
        <v>1</v>
      </c>
      <c r="M15" s="36">
        <f>IF(OR(L15="",J15=""),"",L15*J15)</f>
        <v/>
      </c>
      <c r="N15" s="29" t="n">
        <v>1</v>
      </c>
      <c r="O15" s="36">
        <f>IF(OR(N15="",J15=""),"",N15*J15)</f>
        <v/>
      </c>
      <c r="P15" s="29" t="n">
        <v>1</v>
      </c>
      <c r="Q15" s="36">
        <f>IF(OR(P15="",J15=""),"",P15*J15)</f>
        <v/>
      </c>
      <c r="R15" s="29" t="n"/>
      <c r="S15" s="41" t="n"/>
      <c r="T15" s="36">
        <f>IF(OR(R15="",S15=""),"",R15*S15)</f>
        <v/>
      </c>
      <c r="U15" s="36">
        <f>IF(OR(T15="",K15=""),"",T15-K15)</f>
        <v/>
      </c>
      <c r="V15" s="31">
        <f>IF(OR(T15="",K15=""),"",IFERROR(T15/K15-1,""))</f>
        <v/>
      </c>
      <c r="W15" s="27" t="inlineStr">
        <is>
          <t>Planifié</t>
        </is>
      </c>
      <c r="X15" s="15" t="inlineStr">
        <is>
          <t>Date fictive échue à replanifier.</t>
        </is>
      </c>
    </row>
    <row r="16" ht="18" customHeight="1">
      <c r="A16" s="17" t="n"/>
      <c r="B16" s="17" t="n"/>
      <c r="C16" s="15" t="n"/>
      <c r="D16" s="17" t="n"/>
      <c r="E16" s="17" t="n"/>
      <c r="F16" s="27" t="n"/>
      <c r="G16" s="40" t="n"/>
      <c r="H16" s="40" t="n"/>
      <c r="I16" s="29" t="n"/>
      <c r="J16" s="41" t="n"/>
      <c r="K16" s="35">
        <f>IF(OR(I16="",J16=""),"",I16*J16)</f>
        <v/>
      </c>
      <c r="L16" s="29" t="n"/>
      <c r="M16" s="35">
        <f>IF(OR(L16="",J16=""),"",L16*J16)</f>
        <v/>
      </c>
      <c r="N16" s="29" t="n"/>
      <c r="O16" s="35">
        <f>IF(OR(N16="",J16=""),"",N16*J16)</f>
        <v/>
      </c>
      <c r="P16" s="29" t="n"/>
      <c r="Q16" s="35">
        <f>IF(OR(P16="",J16=""),"",P16*J16)</f>
        <v/>
      </c>
      <c r="R16" s="29" t="n"/>
      <c r="S16" s="41" t="n"/>
      <c r="T16" s="35">
        <f>IF(OR(R16="",S16=""),"",R16*S16)</f>
        <v/>
      </c>
      <c r="U16" s="35">
        <f>IF(OR(T16="",K16=""),"",T16-K16)</f>
        <v/>
      </c>
      <c r="V16" s="8">
        <f>IF(OR(T16="",K16=""),"",IFERROR(T16/K16-1,""))</f>
        <v/>
      </c>
      <c r="W16" s="27" t="n"/>
      <c r="X16" s="15" t="n"/>
    </row>
    <row r="17" ht="18" customHeight="1">
      <c r="A17" s="17" t="n"/>
      <c r="B17" s="17" t="n"/>
      <c r="C17" s="15" t="n"/>
      <c r="D17" s="17" t="n"/>
      <c r="E17" s="17" t="n"/>
      <c r="F17" s="27" t="n"/>
      <c r="G17" s="40" t="n"/>
      <c r="H17" s="40" t="n"/>
      <c r="I17" s="29" t="n"/>
      <c r="J17" s="41" t="n"/>
      <c r="K17" s="36">
        <f>IF(OR(I17="",J17=""),"",I17*J17)</f>
        <v/>
      </c>
      <c r="L17" s="29" t="n"/>
      <c r="M17" s="36">
        <f>IF(OR(L17="",J17=""),"",L17*J17)</f>
        <v/>
      </c>
      <c r="N17" s="29" t="n"/>
      <c r="O17" s="36">
        <f>IF(OR(N17="",J17=""),"",N17*J17)</f>
        <v/>
      </c>
      <c r="P17" s="29" t="n"/>
      <c r="Q17" s="36">
        <f>IF(OR(P17="",J17=""),"",P17*J17)</f>
        <v/>
      </c>
      <c r="R17" s="29" t="n"/>
      <c r="S17" s="41" t="n"/>
      <c r="T17" s="36">
        <f>IF(OR(R17="",S17=""),"",R17*S17)</f>
        <v/>
      </c>
      <c r="U17" s="36">
        <f>IF(OR(T17="",K17=""),"",T17-K17)</f>
        <v/>
      </c>
      <c r="V17" s="31">
        <f>IF(OR(T17="",K17=""),"",IFERROR(T17/K17-1,""))</f>
        <v/>
      </c>
      <c r="W17" s="27" t="n"/>
      <c r="X17" s="15" t="n"/>
    </row>
    <row r="18" ht="18" customHeight="1">
      <c r="A18" s="17" t="n"/>
      <c r="B18" s="17" t="n"/>
      <c r="C18" s="15" t="n"/>
      <c r="D18" s="17" t="n"/>
      <c r="E18" s="17" t="n"/>
      <c r="F18" s="27" t="n"/>
      <c r="G18" s="40" t="n"/>
      <c r="H18" s="40" t="n"/>
      <c r="I18" s="29" t="n"/>
      <c r="J18" s="41" t="n"/>
      <c r="K18" s="35">
        <f>IF(OR(I18="",J18=""),"",I18*J18)</f>
        <v/>
      </c>
      <c r="L18" s="29" t="n"/>
      <c r="M18" s="35">
        <f>IF(OR(L18="",J18=""),"",L18*J18)</f>
        <v/>
      </c>
      <c r="N18" s="29" t="n"/>
      <c r="O18" s="35">
        <f>IF(OR(N18="",J18=""),"",N18*J18)</f>
        <v/>
      </c>
      <c r="P18" s="29" t="n"/>
      <c r="Q18" s="35">
        <f>IF(OR(P18="",J18=""),"",P18*J18)</f>
        <v/>
      </c>
      <c r="R18" s="29" t="n"/>
      <c r="S18" s="41" t="n"/>
      <c r="T18" s="35">
        <f>IF(OR(R18="",S18=""),"",R18*S18)</f>
        <v/>
      </c>
      <c r="U18" s="35">
        <f>IF(OR(T18="",K18=""),"",T18-K18)</f>
        <v/>
      </c>
      <c r="V18" s="8">
        <f>IF(OR(T18="",K18=""),"",IFERROR(T18/K18-1,""))</f>
        <v/>
      </c>
      <c r="W18" s="27" t="n"/>
      <c r="X18" s="15" t="n"/>
    </row>
    <row r="19" ht="18" customHeight="1">
      <c r="A19" s="17" t="n"/>
      <c r="B19" s="17" t="n"/>
      <c r="C19" s="15" t="n"/>
      <c r="D19" s="17" t="n"/>
      <c r="E19" s="17" t="n"/>
      <c r="F19" s="27" t="n"/>
      <c r="G19" s="40" t="n"/>
      <c r="H19" s="40" t="n"/>
      <c r="I19" s="29" t="n"/>
      <c r="J19" s="41" t="n"/>
      <c r="K19" s="36">
        <f>IF(OR(I19="",J19=""),"",I19*J19)</f>
        <v/>
      </c>
      <c r="L19" s="29" t="n"/>
      <c r="M19" s="36">
        <f>IF(OR(L19="",J19=""),"",L19*J19)</f>
        <v/>
      </c>
      <c r="N19" s="29" t="n"/>
      <c r="O19" s="36">
        <f>IF(OR(N19="",J19=""),"",N19*J19)</f>
        <v/>
      </c>
      <c r="P19" s="29" t="n"/>
      <c r="Q19" s="36">
        <f>IF(OR(P19="",J19=""),"",P19*J19)</f>
        <v/>
      </c>
      <c r="R19" s="29" t="n"/>
      <c r="S19" s="41" t="n"/>
      <c r="T19" s="36">
        <f>IF(OR(R19="",S19=""),"",R19*S19)</f>
        <v/>
      </c>
      <c r="U19" s="36">
        <f>IF(OR(T19="",K19=""),"",T19-K19)</f>
        <v/>
      </c>
      <c r="V19" s="31">
        <f>IF(OR(T19="",K19=""),"",IFERROR(T19/K19-1,""))</f>
        <v/>
      </c>
      <c r="W19" s="27" t="n"/>
      <c r="X19" s="15" t="n"/>
    </row>
    <row r="20" ht="18" customHeight="1">
      <c r="A20" s="17" t="n"/>
      <c r="B20" s="17" t="n"/>
      <c r="C20" s="15" t="n"/>
      <c r="D20" s="17" t="n"/>
      <c r="E20" s="17" t="n"/>
      <c r="F20" s="27" t="n"/>
      <c r="G20" s="40" t="n"/>
      <c r="H20" s="40" t="n"/>
      <c r="I20" s="29" t="n"/>
      <c r="J20" s="41" t="n"/>
      <c r="K20" s="35">
        <f>IF(OR(I20="",J20=""),"",I20*J20)</f>
        <v/>
      </c>
      <c r="L20" s="29" t="n"/>
      <c r="M20" s="35">
        <f>IF(OR(L20="",J20=""),"",L20*J20)</f>
        <v/>
      </c>
      <c r="N20" s="29" t="n"/>
      <c r="O20" s="35">
        <f>IF(OR(N20="",J20=""),"",N20*J20)</f>
        <v/>
      </c>
      <c r="P20" s="29" t="n"/>
      <c r="Q20" s="35">
        <f>IF(OR(P20="",J20=""),"",P20*J20)</f>
        <v/>
      </c>
      <c r="R20" s="29" t="n"/>
      <c r="S20" s="41" t="n"/>
      <c r="T20" s="35">
        <f>IF(OR(R20="",S20=""),"",R20*S20)</f>
        <v/>
      </c>
      <c r="U20" s="35">
        <f>IF(OR(T20="",K20=""),"",T20-K20)</f>
        <v/>
      </c>
      <c r="V20" s="8">
        <f>IF(OR(T20="",K20=""),"",IFERROR(T20/K20-1,""))</f>
        <v/>
      </c>
      <c r="W20" s="27" t="n"/>
      <c r="X20" s="15" t="n"/>
    </row>
    <row r="21" ht="18" customHeight="1">
      <c r="A21" s="17" t="n"/>
      <c r="B21" s="17" t="n"/>
      <c r="C21" s="15" t="n"/>
      <c r="D21" s="17" t="n"/>
      <c r="E21" s="17" t="n"/>
      <c r="F21" s="27" t="n"/>
      <c r="G21" s="40" t="n"/>
      <c r="H21" s="40" t="n"/>
      <c r="I21" s="29" t="n"/>
      <c r="J21" s="41" t="n"/>
      <c r="K21" s="36">
        <f>IF(OR(I21="",J21=""),"",I21*J21)</f>
        <v/>
      </c>
      <c r="L21" s="29" t="n"/>
      <c r="M21" s="36">
        <f>IF(OR(L21="",J21=""),"",L21*J21)</f>
        <v/>
      </c>
      <c r="N21" s="29" t="n"/>
      <c r="O21" s="36">
        <f>IF(OR(N21="",J21=""),"",N21*J21)</f>
        <v/>
      </c>
      <c r="P21" s="29" t="n"/>
      <c r="Q21" s="36">
        <f>IF(OR(P21="",J21=""),"",P21*J21)</f>
        <v/>
      </c>
      <c r="R21" s="29" t="n"/>
      <c r="S21" s="41" t="n"/>
      <c r="T21" s="36">
        <f>IF(OR(R21="",S21=""),"",R21*S21)</f>
        <v/>
      </c>
      <c r="U21" s="36">
        <f>IF(OR(T21="",K21=""),"",T21-K21)</f>
        <v/>
      </c>
      <c r="V21" s="31">
        <f>IF(OR(T21="",K21=""),"",IFERROR(T21/K21-1,""))</f>
        <v/>
      </c>
      <c r="W21" s="27" t="n"/>
      <c r="X21" s="15" t="n"/>
    </row>
    <row r="22" ht="18" customHeight="1">
      <c r="A22" s="17" t="n"/>
      <c r="B22" s="17" t="n"/>
      <c r="C22" s="15" t="n"/>
      <c r="D22" s="17" t="n"/>
      <c r="E22" s="17" t="n"/>
      <c r="F22" s="27" t="n"/>
      <c r="G22" s="40" t="n"/>
      <c r="H22" s="40" t="n"/>
      <c r="I22" s="29" t="n"/>
      <c r="J22" s="41" t="n"/>
      <c r="K22" s="35">
        <f>IF(OR(I22="",J22=""),"",I22*J22)</f>
        <v/>
      </c>
      <c r="L22" s="29" t="n"/>
      <c r="M22" s="35">
        <f>IF(OR(L22="",J22=""),"",L22*J22)</f>
        <v/>
      </c>
      <c r="N22" s="29" t="n"/>
      <c r="O22" s="35">
        <f>IF(OR(N22="",J22=""),"",N22*J22)</f>
        <v/>
      </c>
      <c r="P22" s="29" t="n"/>
      <c r="Q22" s="35">
        <f>IF(OR(P22="",J22=""),"",P22*J22)</f>
        <v/>
      </c>
      <c r="R22" s="29" t="n"/>
      <c r="S22" s="41" t="n"/>
      <c r="T22" s="35">
        <f>IF(OR(R22="",S22=""),"",R22*S22)</f>
        <v/>
      </c>
      <c r="U22" s="35">
        <f>IF(OR(T22="",K22=""),"",T22-K22)</f>
        <v/>
      </c>
      <c r="V22" s="8">
        <f>IF(OR(T22="",K22=""),"",IFERROR(T22/K22-1,""))</f>
        <v/>
      </c>
      <c r="W22" s="27" t="n"/>
      <c r="X22" s="15" t="n"/>
    </row>
    <row r="23" ht="18" customHeight="1">
      <c r="A23" s="17" t="n"/>
      <c r="B23" s="17" t="n"/>
      <c r="C23" s="15" t="n"/>
      <c r="D23" s="17" t="n"/>
      <c r="E23" s="17" t="n"/>
      <c r="F23" s="27" t="n"/>
      <c r="G23" s="40" t="n"/>
      <c r="H23" s="40" t="n"/>
      <c r="I23" s="29" t="n"/>
      <c r="J23" s="41" t="n"/>
      <c r="K23" s="36">
        <f>IF(OR(I23="",J23=""),"",I23*J23)</f>
        <v/>
      </c>
      <c r="L23" s="29" t="n"/>
      <c r="M23" s="36">
        <f>IF(OR(L23="",J23=""),"",L23*J23)</f>
        <v/>
      </c>
      <c r="N23" s="29" t="n"/>
      <c r="O23" s="36">
        <f>IF(OR(N23="",J23=""),"",N23*J23)</f>
        <v/>
      </c>
      <c r="P23" s="29" t="n"/>
      <c r="Q23" s="36">
        <f>IF(OR(P23="",J23=""),"",P23*J23)</f>
        <v/>
      </c>
      <c r="R23" s="29" t="n"/>
      <c r="S23" s="41" t="n"/>
      <c r="T23" s="36">
        <f>IF(OR(R23="",S23=""),"",R23*S23)</f>
        <v/>
      </c>
      <c r="U23" s="36">
        <f>IF(OR(T23="",K23=""),"",T23-K23)</f>
        <v/>
      </c>
      <c r="V23" s="31">
        <f>IF(OR(T23="",K23=""),"",IFERROR(T23/K23-1,""))</f>
        <v/>
      </c>
      <c r="W23" s="27" t="n"/>
      <c r="X23" s="15" t="n"/>
    </row>
    <row r="24" ht="18" customHeight="1">
      <c r="A24" s="17" t="n"/>
      <c r="B24" s="17" t="n"/>
      <c r="C24" s="15" t="n"/>
      <c r="D24" s="17" t="n"/>
      <c r="E24" s="17" t="n"/>
      <c r="F24" s="27" t="n"/>
      <c r="G24" s="40" t="n"/>
      <c r="H24" s="40" t="n"/>
      <c r="I24" s="29" t="n"/>
      <c r="J24" s="41" t="n"/>
      <c r="K24" s="35">
        <f>IF(OR(I24="",J24=""),"",I24*J24)</f>
        <v/>
      </c>
      <c r="L24" s="29" t="n"/>
      <c r="M24" s="35">
        <f>IF(OR(L24="",J24=""),"",L24*J24)</f>
        <v/>
      </c>
      <c r="N24" s="29" t="n"/>
      <c r="O24" s="35">
        <f>IF(OR(N24="",J24=""),"",N24*J24)</f>
        <v/>
      </c>
      <c r="P24" s="29" t="n"/>
      <c r="Q24" s="35">
        <f>IF(OR(P24="",J24=""),"",P24*J24)</f>
        <v/>
      </c>
      <c r="R24" s="29" t="n"/>
      <c r="S24" s="41" t="n"/>
      <c r="T24" s="35">
        <f>IF(OR(R24="",S24=""),"",R24*S24)</f>
        <v/>
      </c>
      <c r="U24" s="35">
        <f>IF(OR(T24="",K24=""),"",T24-K24)</f>
        <v/>
      </c>
      <c r="V24" s="8">
        <f>IF(OR(T24="",K24=""),"",IFERROR(T24/K24-1,""))</f>
        <v/>
      </c>
      <c r="W24" s="27" t="n"/>
      <c r="X24" s="15" t="n"/>
    </row>
    <row r="25" ht="18" customHeight="1">
      <c r="A25" s="17" t="n"/>
      <c r="B25" s="17" t="n"/>
      <c r="C25" s="15" t="n"/>
      <c r="D25" s="17" t="n"/>
      <c r="E25" s="17" t="n"/>
      <c r="F25" s="27" t="n"/>
      <c r="G25" s="40" t="n"/>
      <c r="H25" s="40" t="n"/>
      <c r="I25" s="29" t="n"/>
      <c r="J25" s="41" t="n"/>
      <c r="K25" s="36">
        <f>IF(OR(I25="",J25=""),"",I25*J25)</f>
        <v/>
      </c>
      <c r="L25" s="29" t="n"/>
      <c r="M25" s="36">
        <f>IF(OR(L25="",J25=""),"",L25*J25)</f>
        <v/>
      </c>
      <c r="N25" s="29" t="n"/>
      <c r="O25" s="36">
        <f>IF(OR(N25="",J25=""),"",N25*J25)</f>
        <v/>
      </c>
      <c r="P25" s="29" t="n"/>
      <c r="Q25" s="36">
        <f>IF(OR(P25="",J25=""),"",P25*J25)</f>
        <v/>
      </c>
      <c r="R25" s="29" t="n"/>
      <c r="S25" s="41" t="n"/>
      <c r="T25" s="36">
        <f>IF(OR(R25="",S25=""),"",R25*S25)</f>
        <v/>
      </c>
      <c r="U25" s="36">
        <f>IF(OR(T25="",K25=""),"",T25-K25)</f>
        <v/>
      </c>
      <c r="V25" s="31">
        <f>IF(OR(T25="",K25=""),"",IFERROR(T25/K25-1,""))</f>
        <v/>
      </c>
      <c r="W25" s="27" t="n"/>
      <c r="X25" s="15" t="n"/>
    </row>
    <row r="26" ht="18" customHeight="1">
      <c r="A26" s="17" t="n"/>
      <c r="B26" s="17" t="n"/>
      <c r="C26" s="15" t="n"/>
      <c r="D26" s="17" t="n"/>
      <c r="E26" s="17" t="n"/>
      <c r="F26" s="27" t="n"/>
      <c r="G26" s="40" t="n"/>
      <c r="H26" s="40" t="n"/>
      <c r="I26" s="29" t="n"/>
      <c r="J26" s="41" t="n"/>
      <c r="K26" s="35">
        <f>IF(OR(I26="",J26=""),"",I26*J26)</f>
        <v/>
      </c>
      <c r="L26" s="29" t="n"/>
      <c r="M26" s="35">
        <f>IF(OR(L26="",J26=""),"",L26*J26)</f>
        <v/>
      </c>
      <c r="N26" s="29" t="n"/>
      <c r="O26" s="35">
        <f>IF(OR(N26="",J26=""),"",N26*J26)</f>
        <v/>
      </c>
      <c r="P26" s="29" t="n"/>
      <c r="Q26" s="35">
        <f>IF(OR(P26="",J26=""),"",P26*J26)</f>
        <v/>
      </c>
      <c r="R26" s="29" t="n"/>
      <c r="S26" s="41" t="n"/>
      <c r="T26" s="35">
        <f>IF(OR(R26="",S26=""),"",R26*S26)</f>
        <v/>
      </c>
      <c r="U26" s="35">
        <f>IF(OR(T26="",K26=""),"",T26-K26)</f>
        <v/>
      </c>
      <c r="V26" s="8">
        <f>IF(OR(T26="",K26=""),"",IFERROR(T26/K26-1,""))</f>
        <v/>
      </c>
      <c r="W26" s="27" t="n"/>
      <c r="X26" s="15" t="n"/>
    </row>
    <row r="27" ht="18" customHeight="1">
      <c r="A27" s="17" t="n"/>
      <c r="B27" s="17" t="n"/>
      <c r="C27" s="15" t="n"/>
      <c r="D27" s="17" t="n"/>
      <c r="E27" s="17" t="n"/>
      <c r="F27" s="27" t="n"/>
      <c r="G27" s="40" t="n"/>
      <c r="H27" s="40" t="n"/>
      <c r="I27" s="29" t="n"/>
      <c r="J27" s="41" t="n"/>
      <c r="K27" s="36">
        <f>IF(OR(I27="",J27=""),"",I27*J27)</f>
        <v/>
      </c>
      <c r="L27" s="29" t="n"/>
      <c r="M27" s="36">
        <f>IF(OR(L27="",J27=""),"",L27*J27)</f>
        <v/>
      </c>
      <c r="N27" s="29" t="n"/>
      <c r="O27" s="36">
        <f>IF(OR(N27="",J27=""),"",N27*J27)</f>
        <v/>
      </c>
      <c r="P27" s="29" t="n"/>
      <c r="Q27" s="36">
        <f>IF(OR(P27="",J27=""),"",P27*J27)</f>
        <v/>
      </c>
      <c r="R27" s="29" t="n"/>
      <c r="S27" s="41" t="n"/>
      <c r="T27" s="36">
        <f>IF(OR(R27="",S27=""),"",R27*S27)</f>
        <v/>
      </c>
      <c r="U27" s="36">
        <f>IF(OR(T27="",K27=""),"",T27-K27)</f>
        <v/>
      </c>
      <c r="V27" s="31">
        <f>IF(OR(T27="",K27=""),"",IFERROR(T27/K27-1,""))</f>
        <v/>
      </c>
      <c r="W27" s="27" t="n"/>
      <c r="X27" s="15" t="n"/>
    </row>
    <row r="28" ht="18" customHeight="1">
      <c r="A28" s="17" t="n"/>
      <c r="B28" s="17" t="n"/>
      <c r="C28" s="15" t="n"/>
      <c r="D28" s="17" t="n"/>
      <c r="E28" s="17" t="n"/>
      <c r="F28" s="27" t="n"/>
      <c r="G28" s="40" t="n"/>
      <c r="H28" s="40" t="n"/>
      <c r="I28" s="29" t="n"/>
      <c r="J28" s="41" t="n"/>
      <c r="K28" s="35">
        <f>IF(OR(I28="",J28=""),"",I28*J28)</f>
        <v/>
      </c>
      <c r="L28" s="29" t="n"/>
      <c r="M28" s="35">
        <f>IF(OR(L28="",J28=""),"",L28*J28)</f>
        <v/>
      </c>
      <c r="N28" s="29" t="n"/>
      <c r="O28" s="35">
        <f>IF(OR(N28="",J28=""),"",N28*J28)</f>
        <v/>
      </c>
      <c r="P28" s="29" t="n"/>
      <c r="Q28" s="35">
        <f>IF(OR(P28="",J28=""),"",P28*J28)</f>
        <v/>
      </c>
      <c r="R28" s="29" t="n"/>
      <c r="S28" s="41" t="n"/>
      <c r="T28" s="35">
        <f>IF(OR(R28="",S28=""),"",R28*S28)</f>
        <v/>
      </c>
      <c r="U28" s="35">
        <f>IF(OR(T28="",K28=""),"",T28-K28)</f>
        <v/>
      </c>
      <c r="V28" s="8">
        <f>IF(OR(T28="",K28=""),"",IFERROR(T28/K28-1,""))</f>
        <v/>
      </c>
      <c r="W28" s="27" t="n"/>
      <c r="X28" s="15" t="n"/>
    </row>
    <row r="29" ht="18" customHeight="1">
      <c r="A29" s="17" t="n"/>
      <c r="B29" s="17" t="n"/>
      <c r="C29" s="15" t="n"/>
      <c r="D29" s="17" t="n"/>
      <c r="E29" s="17" t="n"/>
      <c r="F29" s="27" t="n"/>
      <c r="G29" s="40" t="n"/>
      <c r="H29" s="40" t="n"/>
      <c r="I29" s="29" t="n"/>
      <c r="J29" s="41" t="n"/>
      <c r="K29" s="36">
        <f>IF(OR(I29="",J29=""),"",I29*J29)</f>
        <v/>
      </c>
      <c r="L29" s="29" t="n"/>
      <c r="M29" s="36">
        <f>IF(OR(L29="",J29=""),"",L29*J29)</f>
        <v/>
      </c>
      <c r="N29" s="29" t="n"/>
      <c r="O29" s="36">
        <f>IF(OR(N29="",J29=""),"",N29*J29)</f>
        <v/>
      </c>
      <c r="P29" s="29" t="n"/>
      <c r="Q29" s="36">
        <f>IF(OR(P29="",J29=""),"",P29*J29)</f>
        <v/>
      </c>
      <c r="R29" s="29" t="n"/>
      <c r="S29" s="41" t="n"/>
      <c r="T29" s="36">
        <f>IF(OR(R29="",S29=""),"",R29*S29)</f>
        <v/>
      </c>
      <c r="U29" s="36">
        <f>IF(OR(T29="",K29=""),"",T29-K29)</f>
        <v/>
      </c>
      <c r="V29" s="31">
        <f>IF(OR(T29="",K29=""),"",IFERROR(T29/K29-1,""))</f>
        <v/>
      </c>
      <c r="W29" s="27" t="n"/>
      <c r="X29" s="15" t="n"/>
    </row>
    <row r="30" ht="18" customHeight="1">
      <c r="A30" s="17" t="n"/>
      <c r="B30" s="17" t="n"/>
      <c r="C30" s="15" t="n"/>
      <c r="D30" s="17" t="n"/>
      <c r="E30" s="17" t="n"/>
      <c r="F30" s="27" t="n"/>
      <c r="G30" s="40" t="n"/>
      <c r="H30" s="40" t="n"/>
      <c r="I30" s="29" t="n"/>
      <c r="J30" s="41" t="n"/>
      <c r="K30" s="35">
        <f>IF(OR(I30="",J30=""),"",I30*J30)</f>
        <v/>
      </c>
      <c r="L30" s="29" t="n"/>
      <c r="M30" s="35">
        <f>IF(OR(L30="",J30=""),"",L30*J30)</f>
        <v/>
      </c>
      <c r="N30" s="29" t="n"/>
      <c r="O30" s="35">
        <f>IF(OR(N30="",J30=""),"",N30*J30)</f>
        <v/>
      </c>
      <c r="P30" s="29" t="n"/>
      <c r="Q30" s="35">
        <f>IF(OR(P30="",J30=""),"",P30*J30)</f>
        <v/>
      </c>
      <c r="R30" s="29" t="n"/>
      <c r="S30" s="41" t="n"/>
      <c r="T30" s="35">
        <f>IF(OR(R30="",S30=""),"",R30*S30)</f>
        <v/>
      </c>
      <c r="U30" s="35">
        <f>IF(OR(T30="",K30=""),"",T30-K30)</f>
        <v/>
      </c>
      <c r="V30" s="8">
        <f>IF(OR(T30="",K30=""),"",IFERROR(T30/K30-1,""))</f>
        <v/>
      </c>
      <c r="W30" s="27" t="n"/>
      <c r="X30" s="15" t="n"/>
    </row>
    <row r="31" ht="18" customHeight="1">
      <c r="A31" s="17" t="n"/>
      <c r="B31" s="17" t="n"/>
      <c r="C31" s="15" t="n"/>
      <c r="D31" s="17" t="n"/>
      <c r="E31" s="17" t="n"/>
      <c r="F31" s="27" t="n"/>
      <c r="G31" s="40" t="n"/>
      <c r="H31" s="40" t="n"/>
      <c r="I31" s="29" t="n"/>
      <c r="J31" s="41" t="n"/>
      <c r="K31" s="36">
        <f>IF(OR(I31="",J31=""),"",I31*J31)</f>
        <v/>
      </c>
      <c r="L31" s="29" t="n"/>
      <c r="M31" s="36">
        <f>IF(OR(L31="",J31=""),"",L31*J31)</f>
        <v/>
      </c>
      <c r="N31" s="29" t="n"/>
      <c r="O31" s="36">
        <f>IF(OR(N31="",J31=""),"",N31*J31)</f>
        <v/>
      </c>
      <c r="P31" s="29" t="n"/>
      <c r="Q31" s="36">
        <f>IF(OR(P31="",J31=""),"",P31*J31)</f>
        <v/>
      </c>
      <c r="R31" s="29" t="n"/>
      <c r="S31" s="41" t="n"/>
      <c r="T31" s="36">
        <f>IF(OR(R31="",S31=""),"",R31*S31)</f>
        <v/>
      </c>
      <c r="U31" s="36">
        <f>IF(OR(T31="",K31=""),"",T31-K31)</f>
        <v/>
      </c>
      <c r="V31" s="31">
        <f>IF(OR(T31="",K31=""),"",IFERROR(T31/K31-1,""))</f>
        <v/>
      </c>
      <c r="W31" s="27" t="n"/>
      <c r="X31" s="15" t="n"/>
    </row>
    <row r="32" ht="18" customHeight="1">
      <c r="A32" s="17" t="n"/>
      <c r="B32" s="17" t="n"/>
      <c r="C32" s="15" t="n"/>
      <c r="D32" s="17" t="n"/>
      <c r="E32" s="17" t="n"/>
      <c r="F32" s="27" t="n"/>
      <c r="G32" s="40" t="n"/>
      <c r="H32" s="40" t="n"/>
      <c r="I32" s="29" t="n"/>
      <c r="J32" s="41" t="n"/>
      <c r="K32" s="35">
        <f>IF(OR(I32="",J32=""),"",I32*J32)</f>
        <v/>
      </c>
      <c r="L32" s="29" t="n"/>
      <c r="M32" s="35">
        <f>IF(OR(L32="",J32=""),"",L32*J32)</f>
        <v/>
      </c>
      <c r="N32" s="29" t="n"/>
      <c r="O32" s="35">
        <f>IF(OR(N32="",J32=""),"",N32*J32)</f>
        <v/>
      </c>
      <c r="P32" s="29" t="n"/>
      <c r="Q32" s="35">
        <f>IF(OR(P32="",J32=""),"",P32*J32)</f>
        <v/>
      </c>
      <c r="R32" s="29" t="n"/>
      <c r="S32" s="41" t="n"/>
      <c r="T32" s="35">
        <f>IF(OR(R32="",S32=""),"",R32*S32)</f>
        <v/>
      </c>
      <c r="U32" s="35">
        <f>IF(OR(T32="",K32=""),"",T32-K32)</f>
        <v/>
      </c>
      <c r="V32" s="8">
        <f>IF(OR(T32="",K32=""),"",IFERROR(T32/K32-1,""))</f>
        <v/>
      </c>
      <c r="W32" s="27" t="n"/>
      <c r="X32" s="15" t="n"/>
    </row>
    <row r="33" ht="18" customHeight="1">
      <c r="A33" s="17" t="n"/>
      <c r="B33" s="17" t="n"/>
      <c r="C33" s="15" t="n"/>
      <c r="D33" s="17" t="n"/>
      <c r="E33" s="17" t="n"/>
      <c r="F33" s="27" t="n"/>
      <c r="G33" s="40" t="n"/>
      <c r="H33" s="40" t="n"/>
      <c r="I33" s="29" t="n"/>
      <c r="J33" s="41" t="n"/>
      <c r="K33" s="36">
        <f>IF(OR(I33="",J33=""),"",I33*J33)</f>
        <v/>
      </c>
      <c r="L33" s="29" t="n"/>
      <c r="M33" s="36">
        <f>IF(OR(L33="",J33=""),"",L33*J33)</f>
        <v/>
      </c>
      <c r="N33" s="29" t="n"/>
      <c r="O33" s="36">
        <f>IF(OR(N33="",J33=""),"",N33*J33)</f>
        <v/>
      </c>
      <c r="P33" s="29" t="n"/>
      <c r="Q33" s="36">
        <f>IF(OR(P33="",J33=""),"",P33*J33)</f>
        <v/>
      </c>
      <c r="R33" s="29" t="n"/>
      <c r="S33" s="41" t="n"/>
      <c r="T33" s="36">
        <f>IF(OR(R33="",S33=""),"",R33*S33)</f>
        <v/>
      </c>
      <c r="U33" s="36">
        <f>IF(OR(T33="",K33=""),"",T33-K33)</f>
        <v/>
      </c>
      <c r="V33" s="31">
        <f>IF(OR(T33="",K33=""),"",IFERROR(T33/K33-1,""))</f>
        <v/>
      </c>
      <c r="W33" s="27" t="n"/>
      <c r="X33" s="15" t="n"/>
    </row>
    <row r="34" ht="18" customHeight="1">
      <c r="A34" s="17" t="n"/>
      <c r="B34" s="17" t="n"/>
      <c r="C34" s="15" t="n"/>
      <c r="D34" s="17" t="n"/>
      <c r="E34" s="17" t="n"/>
      <c r="F34" s="27" t="n"/>
      <c r="G34" s="40" t="n"/>
      <c r="H34" s="40" t="n"/>
      <c r="I34" s="29" t="n"/>
      <c r="J34" s="41" t="n"/>
      <c r="K34" s="35">
        <f>IF(OR(I34="",J34=""),"",I34*J34)</f>
        <v/>
      </c>
      <c r="L34" s="29" t="n"/>
      <c r="M34" s="35">
        <f>IF(OR(L34="",J34=""),"",L34*J34)</f>
        <v/>
      </c>
      <c r="N34" s="29" t="n"/>
      <c r="O34" s="35">
        <f>IF(OR(N34="",J34=""),"",N34*J34)</f>
        <v/>
      </c>
      <c r="P34" s="29" t="n"/>
      <c r="Q34" s="35">
        <f>IF(OR(P34="",J34=""),"",P34*J34)</f>
        <v/>
      </c>
      <c r="R34" s="29" t="n"/>
      <c r="S34" s="41" t="n"/>
      <c r="T34" s="35">
        <f>IF(OR(R34="",S34=""),"",R34*S34)</f>
        <v/>
      </c>
      <c r="U34" s="35">
        <f>IF(OR(T34="",K34=""),"",T34-K34)</f>
        <v/>
      </c>
      <c r="V34" s="8">
        <f>IF(OR(T34="",K34=""),"",IFERROR(T34/K34-1,""))</f>
        <v/>
      </c>
      <c r="W34" s="27" t="n"/>
      <c r="X34" s="15" t="n"/>
    </row>
    <row r="35" ht="18" customHeight="1">
      <c r="A35" s="17" t="n"/>
      <c r="B35" s="17" t="n"/>
      <c r="C35" s="15" t="n"/>
      <c r="D35" s="17" t="n"/>
      <c r="E35" s="17" t="n"/>
      <c r="F35" s="27" t="n"/>
      <c r="G35" s="40" t="n"/>
      <c r="H35" s="40" t="n"/>
      <c r="I35" s="29" t="n"/>
      <c r="J35" s="41" t="n"/>
      <c r="K35" s="36">
        <f>IF(OR(I35="",J35=""),"",I35*J35)</f>
        <v/>
      </c>
      <c r="L35" s="29" t="n"/>
      <c r="M35" s="36">
        <f>IF(OR(L35="",J35=""),"",L35*J35)</f>
        <v/>
      </c>
      <c r="N35" s="29" t="n"/>
      <c r="O35" s="36">
        <f>IF(OR(N35="",J35=""),"",N35*J35)</f>
        <v/>
      </c>
      <c r="P35" s="29" t="n"/>
      <c r="Q35" s="36">
        <f>IF(OR(P35="",J35=""),"",P35*J35)</f>
        <v/>
      </c>
      <c r="R35" s="29" t="n"/>
      <c r="S35" s="41" t="n"/>
      <c r="T35" s="36">
        <f>IF(OR(R35="",S35=""),"",R35*S35)</f>
        <v/>
      </c>
      <c r="U35" s="36">
        <f>IF(OR(T35="",K35=""),"",T35-K35)</f>
        <v/>
      </c>
      <c r="V35" s="31">
        <f>IF(OR(T35="",K35=""),"",IFERROR(T35/K35-1,""))</f>
        <v/>
      </c>
      <c r="W35" s="27" t="n"/>
      <c r="X35" s="15" t="n"/>
    </row>
    <row r="36" ht="18" customHeight="1">
      <c r="A36" s="17" t="n"/>
      <c r="B36" s="17" t="n"/>
      <c r="C36" s="15" t="n"/>
      <c r="D36" s="17" t="n"/>
      <c r="E36" s="17" t="n"/>
      <c r="F36" s="27" t="n"/>
      <c r="G36" s="40" t="n"/>
      <c r="H36" s="40" t="n"/>
      <c r="I36" s="29" t="n"/>
      <c r="J36" s="41" t="n"/>
      <c r="K36" s="35">
        <f>IF(OR(I36="",J36=""),"",I36*J36)</f>
        <v/>
      </c>
      <c r="L36" s="29" t="n"/>
      <c r="M36" s="35">
        <f>IF(OR(L36="",J36=""),"",L36*J36)</f>
        <v/>
      </c>
      <c r="N36" s="29" t="n"/>
      <c r="O36" s="35">
        <f>IF(OR(N36="",J36=""),"",N36*J36)</f>
        <v/>
      </c>
      <c r="P36" s="29" t="n"/>
      <c r="Q36" s="35">
        <f>IF(OR(P36="",J36=""),"",P36*J36)</f>
        <v/>
      </c>
      <c r="R36" s="29" t="n"/>
      <c r="S36" s="41" t="n"/>
      <c r="T36" s="35">
        <f>IF(OR(R36="",S36=""),"",R36*S36)</f>
        <v/>
      </c>
      <c r="U36" s="35">
        <f>IF(OR(T36="",K36=""),"",T36-K36)</f>
        <v/>
      </c>
      <c r="V36" s="8">
        <f>IF(OR(T36="",K36=""),"",IFERROR(T36/K36-1,""))</f>
        <v/>
      </c>
      <c r="W36" s="27" t="n"/>
      <c r="X36" s="15" t="n"/>
    </row>
    <row r="37" ht="18" customHeight="1">
      <c r="A37" s="17" t="n"/>
      <c r="B37" s="17" t="n"/>
      <c r="C37" s="15" t="n"/>
      <c r="D37" s="17" t="n"/>
      <c r="E37" s="17" t="n"/>
      <c r="F37" s="27" t="n"/>
      <c r="G37" s="40" t="n"/>
      <c r="H37" s="40" t="n"/>
      <c r="I37" s="29" t="n"/>
      <c r="J37" s="41" t="n"/>
      <c r="K37" s="36">
        <f>IF(OR(I37="",J37=""),"",I37*J37)</f>
        <v/>
      </c>
      <c r="L37" s="29" t="n"/>
      <c r="M37" s="36">
        <f>IF(OR(L37="",J37=""),"",L37*J37)</f>
        <v/>
      </c>
      <c r="N37" s="29" t="n"/>
      <c r="O37" s="36">
        <f>IF(OR(N37="",J37=""),"",N37*J37)</f>
        <v/>
      </c>
      <c r="P37" s="29" t="n"/>
      <c r="Q37" s="36">
        <f>IF(OR(P37="",J37=""),"",P37*J37)</f>
        <v/>
      </c>
      <c r="R37" s="29" t="n"/>
      <c r="S37" s="41" t="n"/>
      <c r="T37" s="36">
        <f>IF(OR(R37="",S37=""),"",R37*S37)</f>
        <v/>
      </c>
      <c r="U37" s="36">
        <f>IF(OR(T37="",K37=""),"",T37-K37)</f>
        <v/>
      </c>
      <c r="V37" s="31">
        <f>IF(OR(T37="",K37=""),"",IFERROR(T37/K37-1,""))</f>
        <v/>
      </c>
      <c r="W37" s="27" t="n"/>
      <c r="X37" s="15" t="n"/>
    </row>
    <row r="38" ht="18" customHeight="1">
      <c r="A38" s="17" t="n"/>
      <c r="B38" s="17" t="n"/>
      <c r="C38" s="15" t="n"/>
      <c r="D38" s="17" t="n"/>
      <c r="E38" s="17" t="n"/>
      <c r="F38" s="27" t="n"/>
      <c r="G38" s="40" t="n"/>
      <c r="H38" s="40" t="n"/>
      <c r="I38" s="29" t="n"/>
      <c r="J38" s="41" t="n"/>
      <c r="K38" s="35">
        <f>IF(OR(I38="",J38=""),"",I38*J38)</f>
        <v/>
      </c>
      <c r="L38" s="29" t="n"/>
      <c r="M38" s="35">
        <f>IF(OR(L38="",J38=""),"",L38*J38)</f>
        <v/>
      </c>
      <c r="N38" s="29" t="n"/>
      <c r="O38" s="35">
        <f>IF(OR(N38="",J38=""),"",N38*J38)</f>
        <v/>
      </c>
      <c r="P38" s="29" t="n"/>
      <c r="Q38" s="35">
        <f>IF(OR(P38="",J38=""),"",P38*J38)</f>
        <v/>
      </c>
      <c r="R38" s="29" t="n"/>
      <c r="S38" s="41" t="n"/>
      <c r="T38" s="35">
        <f>IF(OR(R38="",S38=""),"",R38*S38)</f>
        <v/>
      </c>
      <c r="U38" s="35">
        <f>IF(OR(T38="",K38=""),"",T38-K38)</f>
        <v/>
      </c>
      <c r="V38" s="8">
        <f>IF(OR(T38="",K38=""),"",IFERROR(T38/K38-1,""))</f>
        <v/>
      </c>
      <c r="W38" s="27" t="n"/>
      <c r="X38" s="15" t="n"/>
    </row>
    <row r="39" ht="18" customHeight="1">
      <c r="A39" s="17" t="n"/>
      <c r="B39" s="17" t="n"/>
      <c r="C39" s="15" t="n"/>
      <c r="D39" s="17" t="n"/>
      <c r="E39" s="17" t="n"/>
      <c r="F39" s="27" t="n"/>
      <c r="G39" s="40" t="n"/>
      <c r="H39" s="40" t="n"/>
      <c r="I39" s="29" t="n"/>
      <c r="J39" s="41" t="n"/>
      <c r="K39" s="36">
        <f>IF(OR(I39="",J39=""),"",I39*J39)</f>
        <v/>
      </c>
      <c r="L39" s="29" t="n"/>
      <c r="M39" s="36">
        <f>IF(OR(L39="",J39=""),"",L39*J39)</f>
        <v/>
      </c>
      <c r="N39" s="29" t="n"/>
      <c r="O39" s="36">
        <f>IF(OR(N39="",J39=""),"",N39*J39)</f>
        <v/>
      </c>
      <c r="P39" s="29" t="n"/>
      <c r="Q39" s="36">
        <f>IF(OR(P39="",J39=""),"",P39*J39)</f>
        <v/>
      </c>
      <c r="R39" s="29" t="n"/>
      <c r="S39" s="41" t="n"/>
      <c r="T39" s="36">
        <f>IF(OR(R39="",S39=""),"",R39*S39)</f>
        <v/>
      </c>
      <c r="U39" s="36">
        <f>IF(OR(T39="",K39=""),"",T39-K39)</f>
        <v/>
      </c>
      <c r="V39" s="31">
        <f>IF(OR(T39="",K39=""),"",IFERROR(T39/K39-1,""))</f>
        <v/>
      </c>
      <c r="W39" s="27" t="n"/>
      <c r="X39" s="15" t="n"/>
    </row>
    <row r="40" ht="18" customHeight="1">
      <c r="A40" s="17" t="n"/>
      <c r="B40" s="17" t="n"/>
      <c r="C40" s="15" t="n"/>
      <c r="D40" s="17" t="n"/>
      <c r="E40" s="17" t="n"/>
      <c r="F40" s="27" t="n"/>
      <c r="G40" s="40" t="n"/>
      <c r="H40" s="40" t="n"/>
      <c r="I40" s="29" t="n"/>
      <c r="J40" s="41" t="n"/>
      <c r="K40" s="35">
        <f>IF(OR(I40="",J40=""),"",I40*J40)</f>
        <v/>
      </c>
      <c r="L40" s="29" t="n"/>
      <c r="M40" s="35">
        <f>IF(OR(L40="",J40=""),"",L40*J40)</f>
        <v/>
      </c>
      <c r="N40" s="29" t="n"/>
      <c r="O40" s="35">
        <f>IF(OR(N40="",J40=""),"",N40*J40)</f>
        <v/>
      </c>
      <c r="P40" s="29" t="n"/>
      <c r="Q40" s="35">
        <f>IF(OR(P40="",J40=""),"",P40*J40)</f>
        <v/>
      </c>
      <c r="R40" s="29" t="n"/>
      <c r="S40" s="41" t="n"/>
      <c r="T40" s="35">
        <f>IF(OR(R40="",S40=""),"",R40*S40)</f>
        <v/>
      </c>
      <c r="U40" s="35">
        <f>IF(OR(T40="",K40=""),"",T40-K40)</f>
        <v/>
      </c>
      <c r="V40" s="8">
        <f>IF(OR(T40="",K40=""),"",IFERROR(T40/K40-1,""))</f>
        <v/>
      </c>
      <c r="W40" s="27" t="n"/>
      <c r="X40" s="15" t="n"/>
    </row>
    <row r="41" ht="18" customHeight="1">
      <c r="A41" s="17" t="n"/>
      <c r="B41" s="17" t="n"/>
      <c r="C41" s="15" t="n"/>
      <c r="D41" s="17" t="n"/>
      <c r="E41" s="17" t="n"/>
      <c r="F41" s="27" t="n"/>
      <c r="G41" s="40" t="n"/>
      <c r="H41" s="40" t="n"/>
      <c r="I41" s="29" t="n"/>
      <c r="J41" s="41" t="n"/>
      <c r="K41" s="36">
        <f>IF(OR(I41="",J41=""),"",I41*J41)</f>
        <v/>
      </c>
      <c r="L41" s="29" t="n"/>
      <c r="M41" s="36">
        <f>IF(OR(L41="",J41=""),"",L41*J41)</f>
        <v/>
      </c>
      <c r="N41" s="29" t="n"/>
      <c r="O41" s="36">
        <f>IF(OR(N41="",J41=""),"",N41*J41)</f>
        <v/>
      </c>
      <c r="P41" s="29" t="n"/>
      <c r="Q41" s="36">
        <f>IF(OR(P41="",J41=""),"",P41*J41)</f>
        <v/>
      </c>
      <c r="R41" s="29" t="n"/>
      <c r="S41" s="41" t="n"/>
      <c r="T41" s="36">
        <f>IF(OR(R41="",S41=""),"",R41*S41)</f>
        <v/>
      </c>
      <c r="U41" s="36">
        <f>IF(OR(T41="",K41=""),"",T41-K41)</f>
        <v/>
      </c>
      <c r="V41" s="31">
        <f>IF(OR(T41="",K41=""),"",IFERROR(T41/K41-1,""))</f>
        <v/>
      </c>
      <c r="W41" s="27" t="n"/>
      <c r="X41" s="15" t="n"/>
    </row>
    <row r="42" ht="18" customHeight="1">
      <c r="A42" s="17" t="n"/>
      <c r="B42" s="17" t="n"/>
      <c r="C42" s="15" t="n"/>
      <c r="D42" s="17" t="n"/>
      <c r="E42" s="17" t="n"/>
      <c r="F42" s="27" t="n"/>
      <c r="G42" s="40" t="n"/>
      <c r="H42" s="40" t="n"/>
      <c r="I42" s="29" t="n"/>
      <c r="J42" s="41" t="n"/>
      <c r="K42" s="35">
        <f>IF(OR(I42="",J42=""),"",I42*J42)</f>
        <v/>
      </c>
      <c r="L42" s="29" t="n"/>
      <c r="M42" s="35">
        <f>IF(OR(L42="",J42=""),"",L42*J42)</f>
        <v/>
      </c>
      <c r="N42" s="29" t="n"/>
      <c r="O42" s="35">
        <f>IF(OR(N42="",J42=""),"",N42*J42)</f>
        <v/>
      </c>
      <c r="P42" s="29" t="n"/>
      <c r="Q42" s="35">
        <f>IF(OR(P42="",J42=""),"",P42*J42)</f>
        <v/>
      </c>
      <c r="R42" s="29" t="n"/>
      <c r="S42" s="41" t="n"/>
      <c r="T42" s="35">
        <f>IF(OR(R42="",S42=""),"",R42*S42)</f>
        <v/>
      </c>
      <c r="U42" s="35">
        <f>IF(OR(T42="",K42=""),"",T42-K42)</f>
        <v/>
      </c>
      <c r="V42" s="8">
        <f>IF(OR(T42="",K42=""),"",IFERROR(T42/K42-1,""))</f>
        <v/>
      </c>
      <c r="W42" s="27" t="n"/>
      <c r="X42" s="15" t="n"/>
    </row>
    <row r="43" ht="18" customHeight="1">
      <c r="A43" s="17" t="n"/>
      <c r="B43" s="17" t="n"/>
      <c r="C43" s="15" t="n"/>
      <c r="D43" s="17" t="n"/>
      <c r="E43" s="17" t="n"/>
      <c r="F43" s="27" t="n"/>
      <c r="G43" s="40" t="n"/>
      <c r="H43" s="40" t="n"/>
      <c r="I43" s="29" t="n"/>
      <c r="J43" s="41" t="n"/>
      <c r="K43" s="36">
        <f>IF(OR(I43="",J43=""),"",I43*J43)</f>
        <v/>
      </c>
      <c r="L43" s="29" t="n"/>
      <c r="M43" s="36">
        <f>IF(OR(L43="",J43=""),"",L43*J43)</f>
        <v/>
      </c>
      <c r="N43" s="29" t="n"/>
      <c r="O43" s="36">
        <f>IF(OR(N43="",J43=""),"",N43*J43)</f>
        <v/>
      </c>
      <c r="P43" s="29" t="n"/>
      <c r="Q43" s="36">
        <f>IF(OR(P43="",J43=""),"",P43*J43)</f>
        <v/>
      </c>
      <c r="R43" s="29" t="n"/>
      <c r="S43" s="41" t="n"/>
      <c r="T43" s="36">
        <f>IF(OR(R43="",S43=""),"",R43*S43)</f>
        <v/>
      </c>
      <c r="U43" s="36">
        <f>IF(OR(T43="",K43=""),"",T43-K43)</f>
        <v/>
      </c>
      <c r="V43" s="31">
        <f>IF(OR(T43="",K43=""),"",IFERROR(T43/K43-1,""))</f>
        <v/>
      </c>
      <c r="W43" s="27" t="n"/>
      <c r="X43" s="15" t="n"/>
    </row>
    <row r="44" ht="18" customHeight="1">
      <c r="A44" s="17" t="n"/>
      <c r="B44" s="17" t="n"/>
      <c r="C44" s="15" t="n"/>
      <c r="D44" s="17" t="n"/>
      <c r="E44" s="17" t="n"/>
      <c r="F44" s="27" t="n"/>
      <c r="G44" s="40" t="n"/>
      <c r="H44" s="40" t="n"/>
      <c r="I44" s="29" t="n"/>
      <c r="J44" s="41" t="n"/>
      <c r="K44" s="35">
        <f>IF(OR(I44="",J44=""),"",I44*J44)</f>
        <v/>
      </c>
      <c r="L44" s="29" t="n"/>
      <c r="M44" s="35">
        <f>IF(OR(L44="",J44=""),"",L44*J44)</f>
        <v/>
      </c>
      <c r="N44" s="29" t="n"/>
      <c r="O44" s="35">
        <f>IF(OR(N44="",J44=""),"",N44*J44)</f>
        <v/>
      </c>
      <c r="P44" s="29" t="n"/>
      <c r="Q44" s="35">
        <f>IF(OR(P44="",J44=""),"",P44*J44)</f>
        <v/>
      </c>
      <c r="R44" s="29" t="n"/>
      <c r="S44" s="41" t="n"/>
      <c r="T44" s="35">
        <f>IF(OR(R44="",S44=""),"",R44*S44)</f>
        <v/>
      </c>
      <c r="U44" s="35">
        <f>IF(OR(T44="",K44=""),"",T44-K44)</f>
        <v/>
      </c>
      <c r="V44" s="8">
        <f>IF(OR(T44="",K44=""),"",IFERROR(T44/K44-1,""))</f>
        <v/>
      </c>
      <c r="W44" s="27" t="n"/>
      <c r="X44" s="15" t="n"/>
    </row>
    <row r="45" ht="18" customHeight="1">
      <c r="A45" s="17" t="n"/>
      <c r="B45" s="17" t="n"/>
      <c r="C45" s="15" t="n"/>
      <c r="D45" s="17" t="n"/>
      <c r="E45" s="17" t="n"/>
      <c r="F45" s="27" t="n"/>
      <c r="G45" s="40" t="n"/>
      <c r="H45" s="40" t="n"/>
      <c r="I45" s="29" t="n"/>
      <c r="J45" s="41" t="n"/>
      <c r="K45" s="36">
        <f>IF(OR(I45="",J45=""),"",I45*J45)</f>
        <v/>
      </c>
      <c r="L45" s="29" t="n"/>
      <c r="M45" s="36">
        <f>IF(OR(L45="",J45=""),"",L45*J45)</f>
        <v/>
      </c>
      <c r="N45" s="29" t="n"/>
      <c r="O45" s="36">
        <f>IF(OR(N45="",J45=""),"",N45*J45)</f>
        <v/>
      </c>
      <c r="P45" s="29" t="n"/>
      <c r="Q45" s="36">
        <f>IF(OR(P45="",J45=""),"",P45*J45)</f>
        <v/>
      </c>
      <c r="R45" s="29" t="n"/>
      <c r="S45" s="41" t="n"/>
      <c r="T45" s="36">
        <f>IF(OR(R45="",S45=""),"",R45*S45)</f>
        <v/>
      </c>
      <c r="U45" s="36">
        <f>IF(OR(T45="",K45=""),"",T45-K45)</f>
        <v/>
      </c>
      <c r="V45" s="31">
        <f>IF(OR(T45="",K45=""),"",IFERROR(T45/K45-1,""))</f>
        <v/>
      </c>
      <c r="W45" s="27" t="n"/>
      <c r="X45" s="15" t="n"/>
    </row>
    <row r="46" ht="18" customHeight="1">
      <c r="A46" s="17" t="n"/>
      <c r="B46" s="17" t="n"/>
      <c r="C46" s="15" t="n"/>
      <c r="D46" s="17" t="n"/>
      <c r="E46" s="17" t="n"/>
      <c r="F46" s="27" t="n"/>
      <c r="G46" s="40" t="n"/>
      <c r="H46" s="40" t="n"/>
      <c r="I46" s="29" t="n"/>
      <c r="J46" s="41" t="n"/>
      <c r="K46" s="35">
        <f>IF(OR(I46="",J46=""),"",I46*J46)</f>
        <v/>
      </c>
      <c r="L46" s="29" t="n"/>
      <c r="M46" s="35">
        <f>IF(OR(L46="",J46=""),"",L46*J46)</f>
        <v/>
      </c>
      <c r="N46" s="29" t="n"/>
      <c r="O46" s="35">
        <f>IF(OR(N46="",J46=""),"",N46*J46)</f>
        <v/>
      </c>
      <c r="P46" s="29" t="n"/>
      <c r="Q46" s="35">
        <f>IF(OR(P46="",J46=""),"",P46*J46)</f>
        <v/>
      </c>
      <c r="R46" s="29" t="n"/>
      <c r="S46" s="41" t="n"/>
      <c r="T46" s="35">
        <f>IF(OR(R46="",S46=""),"",R46*S46)</f>
        <v/>
      </c>
      <c r="U46" s="35">
        <f>IF(OR(T46="",K46=""),"",T46-K46)</f>
        <v/>
      </c>
      <c r="V46" s="8">
        <f>IF(OR(T46="",K46=""),"",IFERROR(T46/K46-1,""))</f>
        <v/>
      </c>
      <c r="W46" s="27" t="n"/>
      <c r="X46" s="15" t="n"/>
    </row>
    <row r="47" ht="18" customHeight="1">
      <c r="A47" s="17" t="n"/>
      <c r="B47" s="17" t="n"/>
      <c r="C47" s="15" t="n"/>
      <c r="D47" s="17" t="n"/>
      <c r="E47" s="17" t="n"/>
      <c r="F47" s="27" t="n"/>
      <c r="G47" s="40" t="n"/>
      <c r="H47" s="40" t="n"/>
      <c r="I47" s="29" t="n"/>
      <c r="J47" s="41" t="n"/>
      <c r="K47" s="36">
        <f>IF(OR(I47="",J47=""),"",I47*J47)</f>
        <v/>
      </c>
      <c r="L47" s="29" t="n"/>
      <c r="M47" s="36">
        <f>IF(OR(L47="",J47=""),"",L47*J47)</f>
        <v/>
      </c>
      <c r="N47" s="29" t="n"/>
      <c r="O47" s="36">
        <f>IF(OR(N47="",J47=""),"",N47*J47)</f>
        <v/>
      </c>
      <c r="P47" s="29" t="n"/>
      <c r="Q47" s="36">
        <f>IF(OR(P47="",J47=""),"",P47*J47)</f>
        <v/>
      </c>
      <c r="R47" s="29" t="n"/>
      <c r="S47" s="41" t="n"/>
      <c r="T47" s="36">
        <f>IF(OR(R47="",S47=""),"",R47*S47)</f>
        <v/>
      </c>
      <c r="U47" s="36">
        <f>IF(OR(T47="",K47=""),"",T47-K47)</f>
        <v/>
      </c>
      <c r="V47" s="31">
        <f>IF(OR(T47="",K47=""),"",IFERROR(T47/K47-1,""))</f>
        <v/>
      </c>
      <c r="W47" s="27" t="n"/>
      <c r="X47" s="15" t="n"/>
    </row>
    <row r="48" ht="18" customHeight="1">
      <c r="A48" s="17" t="n"/>
      <c r="B48" s="17" t="n"/>
      <c r="C48" s="15" t="n"/>
      <c r="D48" s="17" t="n"/>
      <c r="E48" s="17" t="n"/>
      <c r="F48" s="27" t="n"/>
      <c r="G48" s="40" t="n"/>
      <c r="H48" s="40" t="n"/>
      <c r="I48" s="29" t="n"/>
      <c r="J48" s="41" t="n"/>
      <c r="K48" s="35">
        <f>IF(OR(I48="",J48=""),"",I48*J48)</f>
        <v/>
      </c>
      <c r="L48" s="29" t="n"/>
      <c r="M48" s="35">
        <f>IF(OR(L48="",J48=""),"",L48*J48)</f>
        <v/>
      </c>
      <c r="N48" s="29" t="n"/>
      <c r="O48" s="35">
        <f>IF(OR(N48="",J48=""),"",N48*J48)</f>
        <v/>
      </c>
      <c r="P48" s="29" t="n"/>
      <c r="Q48" s="35">
        <f>IF(OR(P48="",J48=""),"",P48*J48)</f>
        <v/>
      </c>
      <c r="R48" s="29" t="n"/>
      <c r="S48" s="41" t="n"/>
      <c r="T48" s="35">
        <f>IF(OR(R48="",S48=""),"",R48*S48)</f>
        <v/>
      </c>
      <c r="U48" s="35">
        <f>IF(OR(T48="",K48=""),"",T48-K48)</f>
        <v/>
      </c>
      <c r="V48" s="8">
        <f>IF(OR(T48="",K48=""),"",IFERROR(T48/K48-1,""))</f>
        <v/>
      </c>
      <c r="W48" s="27" t="n"/>
      <c r="X48" s="15" t="n"/>
    </row>
    <row r="49" ht="18" customHeight="1">
      <c r="A49" s="17" t="n"/>
      <c r="B49" s="17" t="n"/>
      <c r="C49" s="15" t="n"/>
      <c r="D49" s="17" t="n"/>
      <c r="E49" s="17" t="n"/>
      <c r="F49" s="27" t="n"/>
      <c r="G49" s="40" t="n"/>
      <c r="H49" s="40" t="n"/>
      <c r="I49" s="29" t="n"/>
      <c r="J49" s="41" t="n"/>
      <c r="K49" s="36">
        <f>IF(OR(I49="",J49=""),"",I49*J49)</f>
        <v/>
      </c>
      <c r="L49" s="29" t="n"/>
      <c r="M49" s="36">
        <f>IF(OR(L49="",J49=""),"",L49*J49)</f>
        <v/>
      </c>
      <c r="N49" s="29" t="n"/>
      <c r="O49" s="36">
        <f>IF(OR(N49="",J49=""),"",N49*J49)</f>
        <v/>
      </c>
      <c r="P49" s="29" t="n"/>
      <c r="Q49" s="36">
        <f>IF(OR(P49="",J49=""),"",P49*J49)</f>
        <v/>
      </c>
      <c r="R49" s="29" t="n"/>
      <c r="S49" s="41" t="n"/>
      <c r="T49" s="36">
        <f>IF(OR(R49="",S49=""),"",R49*S49)</f>
        <v/>
      </c>
      <c r="U49" s="36">
        <f>IF(OR(T49="",K49=""),"",T49-K49)</f>
        <v/>
      </c>
      <c r="V49" s="31">
        <f>IF(OR(T49="",K49=""),"",IFERROR(T49/K49-1,""))</f>
        <v/>
      </c>
      <c r="W49" s="27" t="n"/>
      <c r="X49" s="15" t="n"/>
    </row>
    <row r="50" ht="18" customHeight="1">
      <c r="A50" s="17" t="n"/>
      <c r="B50" s="17" t="n"/>
      <c r="C50" s="15" t="n"/>
      <c r="D50" s="17" t="n"/>
      <c r="E50" s="17" t="n"/>
      <c r="F50" s="27" t="n"/>
      <c r="G50" s="40" t="n"/>
      <c r="H50" s="40" t="n"/>
      <c r="I50" s="29" t="n"/>
      <c r="J50" s="41" t="n"/>
      <c r="K50" s="35">
        <f>IF(OR(I50="",J50=""),"",I50*J50)</f>
        <v/>
      </c>
      <c r="L50" s="29" t="n"/>
      <c r="M50" s="35">
        <f>IF(OR(L50="",J50=""),"",L50*J50)</f>
        <v/>
      </c>
      <c r="N50" s="29" t="n"/>
      <c r="O50" s="35">
        <f>IF(OR(N50="",J50=""),"",N50*J50)</f>
        <v/>
      </c>
      <c r="P50" s="29" t="n"/>
      <c r="Q50" s="35">
        <f>IF(OR(P50="",J50=""),"",P50*J50)</f>
        <v/>
      </c>
      <c r="R50" s="29" t="n"/>
      <c r="S50" s="41" t="n"/>
      <c r="T50" s="35">
        <f>IF(OR(R50="",S50=""),"",R50*S50)</f>
        <v/>
      </c>
      <c r="U50" s="35">
        <f>IF(OR(T50="",K50=""),"",T50-K50)</f>
        <v/>
      </c>
      <c r="V50" s="8">
        <f>IF(OR(T50="",K50=""),"",IFERROR(T50/K50-1,""))</f>
        <v/>
      </c>
      <c r="W50" s="27" t="n"/>
      <c r="X50" s="15" t="n"/>
    </row>
    <row r="51" ht="18" customHeight="1">
      <c r="A51" s="17" t="n"/>
      <c r="B51" s="17" t="n"/>
      <c r="C51" s="15" t="n"/>
      <c r="D51" s="17" t="n"/>
      <c r="E51" s="17" t="n"/>
      <c r="F51" s="27" t="n"/>
      <c r="G51" s="40" t="n"/>
      <c r="H51" s="40" t="n"/>
      <c r="I51" s="29" t="n"/>
      <c r="J51" s="41" t="n"/>
      <c r="K51" s="36">
        <f>IF(OR(I51="",J51=""),"",I51*J51)</f>
        <v/>
      </c>
      <c r="L51" s="29" t="n"/>
      <c r="M51" s="36">
        <f>IF(OR(L51="",J51=""),"",L51*J51)</f>
        <v/>
      </c>
      <c r="N51" s="29" t="n"/>
      <c r="O51" s="36">
        <f>IF(OR(N51="",J51=""),"",N51*J51)</f>
        <v/>
      </c>
      <c r="P51" s="29" t="n"/>
      <c r="Q51" s="36">
        <f>IF(OR(P51="",J51=""),"",P51*J51)</f>
        <v/>
      </c>
      <c r="R51" s="29" t="n"/>
      <c r="S51" s="41" t="n"/>
      <c r="T51" s="36">
        <f>IF(OR(R51="",S51=""),"",R51*S51)</f>
        <v/>
      </c>
      <c r="U51" s="36">
        <f>IF(OR(T51="",K51=""),"",T51-K51)</f>
        <v/>
      </c>
      <c r="V51" s="31">
        <f>IF(OR(T51="",K51=""),"",IFERROR(T51/K51-1,""))</f>
        <v/>
      </c>
      <c r="W51" s="27" t="n"/>
      <c r="X51" s="15" t="n"/>
    </row>
    <row r="52" ht="18" customHeight="1">
      <c r="A52" s="17" t="n"/>
      <c r="B52" s="17" t="n"/>
      <c r="C52" s="15" t="n"/>
      <c r="D52" s="17" t="n"/>
      <c r="E52" s="17" t="n"/>
      <c r="F52" s="27" t="n"/>
      <c r="G52" s="40" t="n"/>
      <c r="H52" s="40" t="n"/>
      <c r="I52" s="29" t="n"/>
      <c r="J52" s="41" t="n"/>
      <c r="K52" s="35">
        <f>IF(OR(I52="",J52=""),"",I52*J52)</f>
        <v/>
      </c>
      <c r="L52" s="29" t="n"/>
      <c r="M52" s="35">
        <f>IF(OR(L52="",J52=""),"",L52*J52)</f>
        <v/>
      </c>
      <c r="N52" s="29" t="n"/>
      <c r="O52" s="35">
        <f>IF(OR(N52="",J52=""),"",N52*J52)</f>
        <v/>
      </c>
      <c r="P52" s="29" t="n"/>
      <c r="Q52" s="35">
        <f>IF(OR(P52="",J52=""),"",P52*J52)</f>
        <v/>
      </c>
      <c r="R52" s="29" t="n"/>
      <c r="S52" s="41" t="n"/>
      <c r="T52" s="35">
        <f>IF(OR(R52="",S52=""),"",R52*S52)</f>
        <v/>
      </c>
      <c r="U52" s="35">
        <f>IF(OR(T52="",K52=""),"",T52-K52)</f>
        <v/>
      </c>
      <c r="V52" s="8">
        <f>IF(OR(T52="",K52=""),"",IFERROR(T52/K52-1,""))</f>
        <v/>
      </c>
      <c r="W52" s="27" t="n"/>
      <c r="X52" s="15" t="n"/>
    </row>
    <row r="53" ht="18" customHeight="1">
      <c r="A53" s="17" t="n"/>
      <c r="B53" s="17" t="n"/>
      <c r="C53" s="15" t="n"/>
      <c r="D53" s="17" t="n"/>
      <c r="E53" s="17" t="n"/>
      <c r="F53" s="27" t="n"/>
      <c r="G53" s="40" t="n"/>
      <c r="H53" s="40" t="n"/>
      <c r="I53" s="29" t="n"/>
      <c r="J53" s="41" t="n"/>
      <c r="K53" s="36">
        <f>IF(OR(I53="",J53=""),"",I53*J53)</f>
        <v/>
      </c>
      <c r="L53" s="29" t="n"/>
      <c r="M53" s="36">
        <f>IF(OR(L53="",J53=""),"",L53*J53)</f>
        <v/>
      </c>
      <c r="N53" s="29" t="n"/>
      <c r="O53" s="36">
        <f>IF(OR(N53="",J53=""),"",N53*J53)</f>
        <v/>
      </c>
      <c r="P53" s="29" t="n"/>
      <c r="Q53" s="36">
        <f>IF(OR(P53="",J53=""),"",P53*J53)</f>
        <v/>
      </c>
      <c r="R53" s="29" t="n"/>
      <c r="S53" s="41" t="n"/>
      <c r="T53" s="36">
        <f>IF(OR(R53="",S53=""),"",R53*S53)</f>
        <v/>
      </c>
      <c r="U53" s="36">
        <f>IF(OR(T53="",K53=""),"",T53-K53)</f>
        <v/>
      </c>
      <c r="V53" s="31">
        <f>IF(OR(T53="",K53=""),"",IFERROR(T53/K53-1,""))</f>
        <v/>
      </c>
      <c r="W53" s="27" t="n"/>
      <c r="X53" s="15" t="n"/>
    </row>
    <row r="54" ht="18" customHeight="1">
      <c r="A54" s="17" t="n"/>
      <c r="B54" s="17" t="n"/>
      <c r="C54" s="15" t="n"/>
      <c r="D54" s="17" t="n"/>
      <c r="E54" s="17" t="n"/>
      <c r="F54" s="27" t="n"/>
      <c r="G54" s="40" t="n"/>
      <c r="H54" s="40" t="n"/>
      <c r="I54" s="29" t="n"/>
      <c r="J54" s="41" t="n"/>
      <c r="K54" s="35">
        <f>IF(OR(I54="",J54=""),"",I54*J54)</f>
        <v/>
      </c>
      <c r="L54" s="29" t="n"/>
      <c r="M54" s="35">
        <f>IF(OR(L54="",J54=""),"",L54*J54)</f>
        <v/>
      </c>
      <c r="N54" s="29" t="n"/>
      <c r="O54" s="35">
        <f>IF(OR(N54="",J54=""),"",N54*J54)</f>
        <v/>
      </c>
      <c r="P54" s="29" t="n"/>
      <c r="Q54" s="35">
        <f>IF(OR(P54="",J54=""),"",P54*J54)</f>
        <v/>
      </c>
      <c r="R54" s="29" t="n"/>
      <c r="S54" s="41" t="n"/>
      <c r="T54" s="35">
        <f>IF(OR(R54="",S54=""),"",R54*S54)</f>
        <v/>
      </c>
      <c r="U54" s="35">
        <f>IF(OR(T54="",K54=""),"",T54-K54)</f>
        <v/>
      </c>
      <c r="V54" s="8">
        <f>IF(OR(T54="",K54=""),"",IFERROR(T54/K54-1,""))</f>
        <v/>
      </c>
      <c r="W54" s="27" t="n"/>
      <c r="X54" s="15" t="n"/>
    </row>
    <row r="55" ht="18" customHeight="1">
      <c r="A55" s="17" t="n"/>
      <c r="B55" s="17" t="n"/>
      <c r="C55" s="15" t="n"/>
      <c r="D55" s="17" t="n"/>
      <c r="E55" s="17" t="n"/>
      <c r="F55" s="27" t="n"/>
      <c r="G55" s="40" t="n"/>
      <c r="H55" s="40" t="n"/>
      <c r="I55" s="29" t="n"/>
      <c r="J55" s="41" t="n"/>
      <c r="K55" s="36">
        <f>IF(OR(I55="",J55=""),"",I55*J55)</f>
        <v/>
      </c>
      <c r="L55" s="29" t="n"/>
      <c r="M55" s="36">
        <f>IF(OR(L55="",J55=""),"",L55*J55)</f>
        <v/>
      </c>
      <c r="N55" s="29" t="n"/>
      <c r="O55" s="36">
        <f>IF(OR(N55="",J55=""),"",N55*J55)</f>
        <v/>
      </c>
      <c r="P55" s="29" t="n"/>
      <c r="Q55" s="36">
        <f>IF(OR(P55="",J55=""),"",P55*J55)</f>
        <v/>
      </c>
      <c r="R55" s="29" t="n"/>
      <c r="S55" s="41" t="n"/>
      <c r="T55" s="36">
        <f>IF(OR(R55="",S55=""),"",R55*S55)</f>
        <v/>
      </c>
      <c r="U55" s="36">
        <f>IF(OR(T55="",K55=""),"",T55-K55)</f>
        <v/>
      </c>
      <c r="V55" s="31">
        <f>IF(OR(T55="",K55=""),"",IFERROR(T55/K55-1,""))</f>
        <v/>
      </c>
      <c r="W55" s="27" t="n"/>
      <c r="X55" s="15" t="n"/>
    </row>
    <row r="56" ht="18" customHeight="1">
      <c r="A56" s="17" t="n"/>
      <c r="B56" s="17" t="n"/>
      <c r="C56" s="15" t="n"/>
      <c r="D56" s="17" t="n"/>
      <c r="E56" s="17" t="n"/>
      <c r="F56" s="27" t="n"/>
      <c r="G56" s="40" t="n"/>
      <c r="H56" s="40" t="n"/>
      <c r="I56" s="29" t="n"/>
      <c r="J56" s="41" t="n"/>
      <c r="K56" s="35">
        <f>IF(OR(I56="",J56=""),"",I56*J56)</f>
        <v/>
      </c>
      <c r="L56" s="29" t="n"/>
      <c r="M56" s="35">
        <f>IF(OR(L56="",J56=""),"",L56*J56)</f>
        <v/>
      </c>
      <c r="N56" s="29" t="n"/>
      <c r="O56" s="35">
        <f>IF(OR(N56="",J56=""),"",N56*J56)</f>
        <v/>
      </c>
      <c r="P56" s="29" t="n"/>
      <c r="Q56" s="35">
        <f>IF(OR(P56="",J56=""),"",P56*J56)</f>
        <v/>
      </c>
      <c r="R56" s="29" t="n"/>
      <c r="S56" s="41" t="n"/>
      <c r="T56" s="35">
        <f>IF(OR(R56="",S56=""),"",R56*S56)</f>
        <v/>
      </c>
      <c r="U56" s="35">
        <f>IF(OR(T56="",K56=""),"",T56-K56)</f>
        <v/>
      </c>
      <c r="V56" s="8">
        <f>IF(OR(T56="",K56=""),"",IFERROR(T56/K56-1,""))</f>
        <v/>
      </c>
      <c r="W56" s="27" t="n"/>
      <c r="X56" s="15" t="n"/>
    </row>
    <row r="57" ht="18" customHeight="1">
      <c r="A57" s="17" t="n"/>
      <c r="B57" s="17" t="n"/>
      <c r="C57" s="15" t="n"/>
      <c r="D57" s="17" t="n"/>
      <c r="E57" s="17" t="n"/>
      <c r="F57" s="27" t="n"/>
      <c r="G57" s="40" t="n"/>
      <c r="H57" s="40" t="n"/>
      <c r="I57" s="29" t="n"/>
      <c r="J57" s="41" t="n"/>
      <c r="K57" s="36">
        <f>IF(OR(I57="",J57=""),"",I57*J57)</f>
        <v/>
      </c>
      <c r="L57" s="29" t="n"/>
      <c r="M57" s="36">
        <f>IF(OR(L57="",J57=""),"",L57*J57)</f>
        <v/>
      </c>
      <c r="N57" s="29" t="n"/>
      <c r="O57" s="36">
        <f>IF(OR(N57="",J57=""),"",N57*J57)</f>
        <v/>
      </c>
      <c r="P57" s="29" t="n"/>
      <c r="Q57" s="36">
        <f>IF(OR(P57="",J57=""),"",P57*J57)</f>
        <v/>
      </c>
      <c r="R57" s="29" t="n"/>
      <c r="S57" s="41" t="n"/>
      <c r="T57" s="36">
        <f>IF(OR(R57="",S57=""),"",R57*S57)</f>
        <v/>
      </c>
      <c r="U57" s="36">
        <f>IF(OR(T57="",K57=""),"",T57-K57)</f>
        <v/>
      </c>
      <c r="V57" s="31">
        <f>IF(OR(T57="",K57=""),"",IFERROR(T57/K57-1,""))</f>
        <v/>
      </c>
      <c r="W57" s="27" t="n"/>
      <c r="X57" s="15" t="n"/>
    </row>
    <row r="58" ht="18" customHeight="1">
      <c r="A58" s="17" t="n"/>
      <c r="B58" s="17" t="n"/>
      <c r="C58" s="15" t="n"/>
      <c r="D58" s="17" t="n"/>
      <c r="E58" s="17" t="n"/>
      <c r="F58" s="27" t="n"/>
      <c r="G58" s="40" t="n"/>
      <c r="H58" s="40" t="n"/>
      <c r="I58" s="29" t="n"/>
      <c r="J58" s="41" t="n"/>
      <c r="K58" s="35">
        <f>IF(OR(I58="",J58=""),"",I58*J58)</f>
        <v/>
      </c>
      <c r="L58" s="29" t="n"/>
      <c r="M58" s="35">
        <f>IF(OR(L58="",J58=""),"",L58*J58)</f>
        <v/>
      </c>
      <c r="N58" s="29" t="n"/>
      <c r="O58" s="35">
        <f>IF(OR(N58="",J58=""),"",N58*J58)</f>
        <v/>
      </c>
      <c r="P58" s="29" t="n"/>
      <c r="Q58" s="35">
        <f>IF(OR(P58="",J58=""),"",P58*J58)</f>
        <v/>
      </c>
      <c r="R58" s="29" t="n"/>
      <c r="S58" s="41" t="n"/>
      <c r="T58" s="35">
        <f>IF(OR(R58="",S58=""),"",R58*S58)</f>
        <v/>
      </c>
      <c r="U58" s="35">
        <f>IF(OR(T58="",K58=""),"",T58-K58)</f>
        <v/>
      </c>
      <c r="V58" s="8">
        <f>IF(OR(T58="",K58=""),"",IFERROR(T58/K58-1,""))</f>
        <v/>
      </c>
      <c r="W58" s="27" t="n"/>
      <c r="X58" s="15" t="n"/>
    </row>
    <row r="59" ht="18" customHeight="1">
      <c r="A59" s="17" t="n"/>
      <c r="B59" s="17" t="n"/>
      <c r="C59" s="15" t="n"/>
      <c r="D59" s="17" t="n"/>
      <c r="E59" s="17" t="n"/>
      <c r="F59" s="27" t="n"/>
      <c r="G59" s="40" t="n"/>
      <c r="H59" s="40" t="n"/>
      <c r="I59" s="29" t="n"/>
      <c r="J59" s="41" t="n"/>
      <c r="K59" s="36">
        <f>IF(OR(I59="",J59=""),"",I59*J59)</f>
        <v/>
      </c>
      <c r="L59" s="29" t="n"/>
      <c r="M59" s="36">
        <f>IF(OR(L59="",J59=""),"",L59*J59)</f>
        <v/>
      </c>
      <c r="N59" s="29" t="n"/>
      <c r="O59" s="36">
        <f>IF(OR(N59="",J59=""),"",N59*J59)</f>
        <v/>
      </c>
      <c r="P59" s="29" t="n"/>
      <c r="Q59" s="36">
        <f>IF(OR(P59="",J59=""),"",P59*J59)</f>
        <v/>
      </c>
      <c r="R59" s="29" t="n"/>
      <c r="S59" s="41" t="n"/>
      <c r="T59" s="36">
        <f>IF(OR(R59="",S59=""),"",R59*S59)</f>
        <v/>
      </c>
      <c r="U59" s="36">
        <f>IF(OR(T59="",K59=""),"",T59-K59)</f>
        <v/>
      </c>
      <c r="V59" s="31">
        <f>IF(OR(T59="",K59=""),"",IFERROR(T59/K59-1,""))</f>
        <v/>
      </c>
      <c r="W59" s="27" t="n"/>
      <c r="X59" s="15" t="n"/>
    </row>
    <row r="60" ht="18" customHeight="1">
      <c r="A60" s="17" t="n"/>
      <c r="B60" s="17" t="n"/>
      <c r="C60" s="15" t="n"/>
      <c r="D60" s="17" t="n"/>
      <c r="E60" s="17" t="n"/>
      <c r="F60" s="27" t="n"/>
      <c r="G60" s="40" t="n"/>
      <c r="H60" s="40" t="n"/>
      <c r="I60" s="29" t="n"/>
      <c r="J60" s="41" t="n"/>
      <c r="K60" s="35">
        <f>IF(OR(I60="",J60=""),"",I60*J60)</f>
        <v/>
      </c>
      <c r="L60" s="29" t="n"/>
      <c r="M60" s="35">
        <f>IF(OR(L60="",J60=""),"",L60*J60)</f>
        <v/>
      </c>
      <c r="N60" s="29" t="n"/>
      <c r="O60" s="35">
        <f>IF(OR(N60="",J60=""),"",N60*J60)</f>
        <v/>
      </c>
      <c r="P60" s="29" t="n"/>
      <c r="Q60" s="35">
        <f>IF(OR(P60="",J60=""),"",P60*J60)</f>
        <v/>
      </c>
      <c r="R60" s="29" t="n"/>
      <c r="S60" s="41" t="n"/>
      <c r="T60" s="35">
        <f>IF(OR(R60="",S60=""),"",R60*S60)</f>
        <v/>
      </c>
      <c r="U60" s="35">
        <f>IF(OR(T60="",K60=""),"",T60-K60)</f>
        <v/>
      </c>
      <c r="V60" s="8">
        <f>IF(OR(T60="",K60=""),"",IFERROR(T60/K60-1,""))</f>
        <v/>
      </c>
      <c r="W60" s="27" t="n"/>
      <c r="X60" s="15" t="n"/>
    </row>
    <row r="61" ht="18" customHeight="1">
      <c r="A61" s="17" t="n"/>
      <c r="B61" s="17" t="n"/>
      <c r="C61" s="15" t="n"/>
      <c r="D61" s="17" t="n"/>
      <c r="E61" s="17" t="n"/>
      <c r="F61" s="27" t="n"/>
      <c r="G61" s="40" t="n"/>
      <c r="H61" s="40" t="n"/>
      <c r="I61" s="29" t="n"/>
      <c r="J61" s="41" t="n"/>
      <c r="K61" s="36">
        <f>IF(OR(I61="",J61=""),"",I61*J61)</f>
        <v/>
      </c>
      <c r="L61" s="29" t="n"/>
      <c r="M61" s="36">
        <f>IF(OR(L61="",J61=""),"",L61*J61)</f>
        <v/>
      </c>
      <c r="N61" s="29" t="n"/>
      <c r="O61" s="36">
        <f>IF(OR(N61="",J61=""),"",N61*J61)</f>
        <v/>
      </c>
      <c r="P61" s="29" t="n"/>
      <c r="Q61" s="36">
        <f>IF(OR(P61="",J61=""),"",P61*J61)</f>
        <v/>
      </c>
      <c r="R61" s="29" t="n"/>
      <c r="S61" s="41" t="n"/>
      <c r="T61" s="36">
        <f>IF(OR(R61="",S61=""),"",R61*S61)</f>
        <v/>
      </c>
      <c r="U61" s="36">
        <f>IF(OR(T61="",K61=""),"",T61-K61)</f>
        <v/>
      </c>
      <c r="V61" s="31">
        <f>IF(OR(T61="",K61=""),"",IFERROR(T61/K61-1,""))</f>
        <v/>
      </c>
      <c r="W61" s="27" t="n"/>
      <c r="X61" s="15" t="n"/>
    </row>
    <row r="62" ht="18" customHeight="1">
      <c r="A62" s="17" t="n"/>
      <c r="B62" s="17" t="n"/>
      <c r="C62" s="15" t="n"/>
      <c r="D62" s="17" t="n"/>
      <c r="E62" s="17" t="n"/>
      <c r="F62" s="27" t="n"/>
      <c r="G62" s="40" t="n"/>
      <c r="H62" s="40" t="n"/>
      <c r="I62" s="29" t="n"/>
      <c r="J62" s="41" t="n"/>
      <c r="K62" s="35">
        <f>IF(OR(I62="",J62=""),"",I62*J62)</f>
        <v/>
      </c>
      <c r="L62" s="29" t="n"/>
      <c r="M62" s="35">
        <f>IF(OR(L62="",J62=""),"",L62*J62)</f>
        <v/>
      </c>
      <c r="N62" s="29" t="n"/>
      <c r="O62" s="35">
        <f>IF(OR(N62="",J62=""),"",N62*J62)</f>
        <v/>
      </c>
      <c r="P62" s="29" t="n"/>
      <c r="Q62" s="35">
        <f>IF(OR(P62="",J62=""),"",P62*J62)</f>
        <v/>
      </c>
      <c r="R62" s="29" t="n"/>
      <c r="S62" s="41" t="n"/>
      <c r="T62" s="35">
        <f>IF(OR(R62="",S62=""),"",R62*S62)</f>
        <v/>
      </c>
      <c r="U62" s="35">
        <f>IF(OR(T62="",K62=""),"",T62-K62)</f>
        <v/>
      </c>
      <c r="V62" s="8">
        <f>IF(OR(T62="",K62=""),"",IFERROR(T62/K62-1,""))</f>
        <v/>
      </c>
      <c r="W62" s="27" t="n"/>
      <c r="X62" s="15" t="n"/>
    </row>
    <row r="63" ht="18" customHeight="1">
      <c r="A63" s="17" t="n"/>
      <c r="B63" s="17" t="n"/>
      <c r="C63" s="15" t="n"/>
      <c r="D63" s="17" t="n"/>
      <c r="E63" s="17" t="n"/>
      <c r="F63" s="27" t="n"/>
      <c r="G63" s="40" t="n"/>
      <c r="H63" s="40" t="n"/>
      <c r="I63" s="29" t="n"/>
      <c r="J63" s="41" t="n"/>
      <c r="K63" s="36">
        <f>IF(OR(I63="",J63=""),"",I63*J63)</f>
        <v/>
      </c>
      <c r="L63" s="29" t="n"/>
      <c r="M63" s="36">
        <f>IF(OR(L63="",J63=""),"",L63*J63)</f>
        <v/>
      </c>
      <c r="N63" s="29" t="n"/>
      <c r="O63" s="36">
        <f>IF(OR(N63="",J63=""),"",N63*J63)</f>
        <v/>
      </c>
      <c r="P63" s="29" t="n"/>
      <c r="Q63" s="36">
        <f>IF(OR(P63="",J63=""),"",P63*J63)</f>
        <v/>
      </c>
      <c r="R63" s="29" t="n"/>
      <c r="S63" s="41" t="n"/>
      <c r="T63" s="36">
        <f>IF(OR(R63="",S63=""),"",R63*S63)</f>
        <v/>
      </c>
      <c r="U63" s="36">
        <f>IF(OR(T63="",K63=""),"",T63-K63)</f>
        <v/>
      </c>
      <c r="V63" s="31">
        <f>IF(OR(T63="",K63=""),"",IFERROR(T63/K63-1,""))</f>
        <v/>
      </c>
      <c r="W63" s="27" t="n"/>
      <c r="X63" s="15" t="n"/>
    </row>
    <row r="64" ht="18" customHeight="1">
      <c r="A64" s="17" t="n"/>
      <c r="B64" s="17" t="n"/>
      <c r="C64" s="15" t="n"/>
      <c r="D64" s="17" t="n"/>
      <c r="E64" s="17" t="n"/>
      <c r="F64" s="27" t="n"/>
      <c r="G64" s="40" t="n"/>
      <c r="H64" s="40" t="n"/>
      <c r="I64" s="29" t="n"/>
      <c r="J64" s="41" t="n"/>
      <c r="K64" s="35">
        <f>IF(OR(I64="",J64=""),"",I64*J64)</f>
        <v/>
      </c>
      <c r="L64" s="29" t="n"/>
      <c r="M64" s="35">
        <f>IF(OR(L64="",J64=""),"",L64*J64)</f>
        <v/>
      </c>
      <c r="N64" s="29" t="n"/>
      <c r="O64" s="35">
        <f>IF(OR(N64="",J64=""),"",N64*J64)</f>
        <v/>
      </c>
      <c r="P64" s="29" t="n"/>
      <c r="Q64" s="35">
        <f>IF(OR(P64="",J64=""),"",P64*J64)</f>
        <v/>
      </c>
      <c r="R64" s="29" t="n"/>
      <c r="S64" s="41" t="n"/>
      <c r="T64" s="35">
        <f>IF(OR(R64="",S64=""),"",R64*S64)</f>
        <v/>
      </c>
      <c r="U64" s="35">
        <f>IF(OR(T64="",K64=""),"",T64-K64)</f>
        <v/>
      </c>
      <c r="V64" s="8">
        <f>IF(OR(T64="",K64=""),"",IFERROR(T64/K64-1,""))</f>
        <v/>
      </c>
      <c r="W64" s="27" t="n"/>
      <c r="X64" s="15" t="n"/>
    </row>
    <row r="65" ht="18" customHeight="1">
      <c r="A65" s="17" t="n"/>
      <c r="B65" s="17" t="n"/>
      <c r="C65" s="15" t="n"/>
      <c r="D65" s="17" t="n"/>
      <c r="E65" s="17" t="n"/>
      <c r="F65" s="27" t="n"/>
      <c r="G65" s="40" t="n"/>
      <c r="H65" s="40" t="n"/>
      <c r="I65" s="29" t="n"/>
      <c r="J65" s="41" t="n"/>
      <c r="K65" s="36">
        <f>IF(OR(I65="",J65=""),"",I65*J65)</f>
        <v/>
      </c>
      <c r="L65" s="29" t="n"/>
      <c r="M65" s="36">
        <f>IF(OR(L65="",J65=""),"",L65*J65)</f>
        <v/>
      </c>
      <c r="N65" s="29" t="n"/>
      <c r="O65" s="36">
        <f>IF(OR(N65="",J65=""),"",N65*J65)</f>
        <v/>
      </c>
      <c r="P65" s="29" t="n"/>
      <c r="Q65" s="36">
        <f>IF(OR(P65="",J65=""),"",P65*J65)</f>
        <v/>
      </c>
      <c r="R65" s="29" t="n"/>
      <c r="S65" s="41" t="n"/>
      <c r="T65" s="36">
        <f>IF(OR(R65="",S65=""),"",R65*S65)</f>
        <v/>
      </c>
      <c r="U65" s="36">
        <f>IF(OR(T65="",K65=""),"",T65-K65)</f>
        <v/>
      </c>
      <c r="V65" s="31">
        <f>IF(OR(T65="",K65=""),"",IFERROR(T65/K65-1,""))</f>
        <v/>
      </c>
      <c r="W65" s="27" t="n"/>
      <c r="X65" s="15" t="n"/>
    </row>
    <row r="66" ht="18" customHeight="1">
      <c r="A66" s="17" t="n"/>
      <c r="B66" s="17" t="n"/>
      <c r="C66" s="15" t="n"/>
      <c r="D66" s="17" t="n"/>
      <c r="E66" s="17" t="n"/>
      <c r="F66" s="27" t="n"/>
      <c r="G66" s="40" t="n"/>
      <c r="H66" s="40" t="n"/>
      <c r="I66" s="29" t="n"/>
      <c r="J66" s="41" t="n"/>
      <c r="K66" s="35">
        <f>IF(OR(I66="",J66=""),"",I66*J66)</f>
        <v/>
      </c>
      <c r="L66" s="29" t="n"/>
      <c r="M66" s="35">
        <f>IF(OR(L66="",J66=""),"",L66*J66)</f>
        <v/>
      </c>
      <c r="N66" s="29" t="n"/>
      <c r="O66" s="35">
        <f>IF(OR(N66="",J66=""),"",N66*J66)</f>
        <v/>
      </c>
      <c r="P66" s="29" t="n"/>
      <c r="Q66" s="35">
        <f>IF(OR(P66="",J66=""),"",P66*J66)</f>
        <v/>
      </c>
      <c r="R66" s="29" t="n"/>
      <c r="S66" s="41" t="n"/>
      <c r="T66" s="35">
        <f>IF(OR(R66="",S66=""),"",R66*S66)</f>
        <v/>
      </c>
      <c r="U66" s="35">
        <f>IF(OR(T66="",K66=""),"",T66-K66)</f>
        <v/>
      </c>
      <c r="V66" s="8">
        <f>IF(OR(T66="",K66=""),"",IFERROR(T66/K66-1,""))</f>
        <v/>
      </c>
      <c r="W66" s="27" t="n"/>
      <c r="X66" s="15" t="n"/>
    </row>
    <row r="67" ht="18" customHeight="1">
      <c r="A67" s="17" t="n"/>
      <c r="B67" s="17" t="n"/>
      <c r="C67" s="15" t="n"/>
      <c r="D67" s="17" t="n"/>
      <c r="E67" s="17" t="n"/>
      <c r="F67" s="27" t="n"/>
      <c r="G67" s="40" t="n"/>
      <c r="H67" s="40" t="n"/>
      <c r="I67" s="29" t="n"/>
      <c r="J67" s="41" t="n"/>
      <c r="K67" s="36">
        <f>IF(OR(I67="",J67=""),"",I67*J67)</f>
        <v/>
      </c>
      <c r="L67" s="29" t="n"/>
      <c r="M67" s="36">
        <f>IF(OR(L67="",J67=""),"",L67*J67)</f>
        <v/>
      </c>
      <c r="N67" s="29" t="n"/>
      <c r="O67" s="36">
        <f>IF(OR(N67="",J67=""),"",N67*J67)</f>
        <v/>
      </c>
      <c r="P67" s="29" t="n"/>
      <c r="Q67" s="36">
        <f>IF(OR(P67="",J67=""),"",P67*J67)</f>
        <v/>
      </c>
      <c r="R67" s="29" t="n"/>
      <c r="S67" s="41" t="n"/>
      <c r="T67" s="36">
        <f>IF(OR(R67="",S67=""),"",R67*S67)</f>
        <v/>
      </c>
      <c r="U67" s="36">
        <f>IF(OR(T67="",K67=""),"",T67-K67)</f>
        <v/>
      </c>
      <c r="V67" s="31">
        <f>IF(OR(T67="",K67=""),"",IFERROR(T67/K67-1,""))</f>
        <v/>
      </c>
      <c r="W67" s="27" t="n"/>
      <c r="X67" s="15" t="n"/>
    </row>
    <row r="68" ht="18" customHeight="1">
      <c r="A68" s="17" t="n"/>
      <c r="B68" s="17" t="n"/>
      <c r="C68" s="15" t="n"/>
      <c r="D68" s="17" t="n"/>
      <c r="E68" s="17" t="n"/>
      <c r="F68" s="27" t="n"/>
      <c r="G68" s="40" t="n"/>
      <c r="H68" s="40" t="n"/>
      <c r="I68" s="29" t="n"/>
      <c r="J68" s="41" t="n"/>
      <c r="K68" s="35">
        <f>IF(OR(I68="",J68=""),"",I68*J68)</f>
        <v/>
      </c>
      <c r="L68" s="29" t="n"/>
      <c r="M68" s="35">
        <f>IF(OR(L68="",J68=""),"",L68*J68)</f>
        <v/>
      </c>
      <c r="N68" s="29" t="n"/>
      <c r="O68" s="35">
        <f>IF(OR(N68="",J68=""),"",N68*J68)</f>
        <v/>
      </c>
      <c r="P68" s="29" t="n"/>
      <c r="Q68" s="35">
        <f>IF(OR(P68="",J68=""),"",P68*J68)</f>
        <v/>
      </c>
      <c r="R68" s="29" t="n"/>
      <c r="S68" s="41" t="n"/>
      <c r="T68" s="35">
        <f>IF(OR(R68="",S68=""),"",R68*S68)</f>
        <v/>
      </c>
      <c r="U68" s="35">
        <f>IF(OR(T68="",K68=""),"",T68-K68)</f>
        <v/>
      </c>
      <c r="V68" s="8">
        <f>IF(OR(T68="",K68=""),"",IFERROR(T68/K68-1,""))</f>
        <v/>
      </c>
      <c r="W68" s="27" t="n"/>
      <c r="X68" s="15" t="n"/>
    </row>
    <row r="69" ht="18" customHeight="1">
      <c r="A69" s="17" t="n"/>
      <c r="B69" s="17" t="n"/>
      <c r="C69" s="15" t="n"/>
      <c r="D69" s="17" t="n"/>
      <c r="E69" s="17" t="n"/>
      <c r="F69" s="27" t="n"/>
      <c r="G69" s="40" t="n"/>
      <c r="H69" s="40" t="n"/>
      <c r="I69" s="29" t="n"/>
      <c r="J69" s="41" t="n"/>
      <c r="K69" s="36">
        <f>IF(OR(I69="",J69=""),"",I69*J69)</f>
        <v/>
      </c>
      <c r="L69" s="29" t="n"/>
      <c r="M69" s="36">
        <f>IF(OR(L69="",J69=""),"",L69*J69)</f>
        <v/>
      </c>
      <c r="N69" s="29" t="n"/>
      <c r="O69" s="36">
        <f>IF(OR(N69="",J69=""),"",N69*J69)</f>
        <v/>
      </c>
      <c r="P69" s="29" t="n"/>
      <c r="Q69" s="36">
        <f>IF(OR(P69="",J69=""),"",P69*J69)</f>
        <v/>
      </c>
      <c r="R69" s="29" t="n"/>
      <c r="S69" s="41" t="n"/>
      <c r="T69" s="36">
        <f>IF(OR(R69="",S69=""),"",R69*S69)</f>
        <v/>
      </c>
      <c r="U69" s="36">
        <f>IF(OR(T69="",K69=""),"",T69-K69)</f>
        <v/>
      </c>
      <c r="V69" s="31">
        <f>IF(OR(T69="",K69=""),"",IFERROR(T69/K69-1,""))</f>
        <v/>
      </c>
      <c r="W69" s="27" t="n"/>
      <c r="X69" s="15" t="n"/>
    </row>
    <row r="70" ht="18" customHeight="1">
      <c r="A70" s="17" t="n"/>
      <c r="B70" s="17" t="n"/>
      <c r="C70" s="15" t="n"/>
      <c r="D70" s="17" t="n"/>
      <c r="E70" s="17" t="n"/>
      <c r="F70" s="27" t="n"/>
      <c r="G70" s="40" t="n"/>
      <c r="H70" s="40" t="n"/>
      <c r="I70" s="29" t="n"/>
      <c r="J70" s="41" t="n"/>
      <c r="K70" s="35">
        <f>IF(OR(I70="",J70=""),"",I70*J70)</f>
        <v/>
      </c>
      <c r="L70" s="29" t="n"/>
      <c r="M70" s="35">
        <f>IF(OR(L70="",J70=""),"",L70*J70)</f>
        <v/>
      </c>
      <c r="N70" s="29" t="n"/>
      <c r="O70" s="35">
        <f>IF(OR(N70="",J70=""),"",N70*J70)</f>
        <v/>
      </c>
      <c r="P70" s="29" t="n"/>
      <c r="Q70" s="35">
        <f>IF(OR(P70="",J70=""),"",P70*J70)</f>
        <v/>
      </c>
      <c r="R70" s="29" t="n"/>
      <c r="S70" s="41" t="n"/>
      <c r="T70" s="35">
        <f>IF(OR(R70="",S70=""),"",R70*S70)</f>
        <v/>
      </c>
      <c r="U70" s="35">
        <f>IF(OR(T70="",K70=""),"",T70-K70)</f>
        <v/>
      </c>
      <c r="V70" s="8">
        <f>IF(OR(T70="",K70=""),"",IFERROR(T70/K70-1,""))</f>
        <v/>
      </c>
      <c r="W70" s="27" t="n"/>
      <c r="X70" s="15" t="n"/>
    </row>
    <row r="71" ht="18" customHeight="1">
      <c r="A71" s="17" t="n"/>
      <c r="B71" s="17" t="n"/>
      <c r="C71" s="15" t="n"/>
      <c r="D71" s="17" t="n"/>
      <c r="E71" s="17" t="n"/>
      <c r="F71" s="27" t="n"/>
      <c r="G71" s="40" t="n"/>
      <c r="H71" s="40" t="n"/>
      <c r="I71" s="29" t="n"/>
      <c r="J71" s="41" t="n"/>
      <c r="K71" s="36">
        <f>IF(OR(I71="",J71=""),"",I71*J71)</f>
        <v/>
      </c>
      <c r="L71" s="29" t="n"/>
      <c r="M71" s="36">
        <f>IF(OR(L71="",J71=""),"",L71*J71)</f>
        <v/>
      </c>
      <c r="N71" s="29" t="n"/>
      <c r="O71" s="36">
        <f>IF(OR(N71="",J71=""),"",N71*J71)</f>
        <v/>
      </c>
      <c r="P71" s="29" t="n"/>
      <c r="Q71" s="36">
        <f>IF(OR(P71="",J71=""),"",P71*J71)</f>
        <v/>
      </c>
      <c r="R71" s="29" t="n"/>
      <c r="S71" s="41" t="n"/>
      <c r="T71" s="36">
        <f>IF(OR(R71="",S71=""),"",R71*S71)</f>
        <v/>
      </c>
      <c r="U71" s="36">
        <f>IF(OR(T71="",K71=""),"",T71-K71)</f>
        <v/>
      </c>
      <c r="V71" s="31">
        <f>IF(OR(T71="",K71=""),"",IFERROR(T71/K71-1,""))</f>
        <v/>
      </c>
      <c r="W71" s="27" t="n"/>
      <c r="X71" s="15" t="n"/>
    </row>
    <row r="72" ht="18" customHeight="1">
      <c r="A72" s="17" t="n"/>
      <c r="B72" s="17" t="n"/>
      <c r="C72" s="15" t="n"/>
      <c r="D72" s="17" t="n"/>
      <c r="E72" s="17" t="n"/>
      <c r="F72" s="27" t="n"/>
      <c r="G72" s="40" t="n"/>
      <c r="H72" s="40" t="n"/>
      <c r="I72" s="29" t="n"/>
      <c r="J72" s="41" t="n"/>
      <c r="K72" s="35">
        <f>IF(OR(I72="",J72=""),"",I72*J72)</f>
        <v/>
      </c>
      <c r="L72" s="29" t="n"/>
      <c r="M72" s="35">
        <f>IF(OR(L72="",J72=""),"",L72*J72)</f>
        <v/>
      </c>
      <c r="N72" s="29" t="n"/>
      <c r="O72" s="35">
        <f>IF(OR(N72="",J72=""),"",N72*J72)</f>
        <v/>
      </c>
      <c r="P72" s="29" t="n"/>
      <c r="Q72" s="35">
        <f>IF(OR(P72="",J72=""),"",P72*J72)</f>
        <v/>
      </c>
      <c r="R72" s="29" t="n"/>
      <c r="S72" s="41" t="n"/>
      <c r="T72" s="35">
        <f>IF(OR(R72="",S72=""),"",R72*S72)</f>
        <v/>
      </c>
      <c r="U72" s="35">
        <f>IF(OR(T72="",K72=""),"",T72-K72)</f>
        <v/>
      </c>
      <c r="V72" s="8">
        <f>IF(OR(T72="",K72=""),"",IFERROR(T72/K72-1,""))</f>
        <v/>
      </c>
      <c r="W72" s="27" t="n"/>
      <c r="X72" s="15" t="n"/>
    </row>
    <row r="73" ht="18" customHeight="1">
      <c r="A73" s="17" t="n"/>
      <c r="B73" s="17" t="n"/>
      <c r="C73" s="15" t="n"/>
      <c r="D73" s="17" t="n"/>
      <c r="E73" s="17" t="n"/>
      <c r="F73" s="27" t="n"/>
      <c r="G73" s="40" t="n"/>
      <c r="H73" s="40" t="n"/>
      <c r="I73" s="29" t="n"/>
      <c r="J73" s="41" t="n"/>
      <c r="K73" s="36">
        <f>IF(OR(I73="",J73=""),"",I73*J73)</f>
        <v/>
      </c>
      <c r="L73" s="29" t="n"/>
      <c r="M73" s="36">
        <f>IF(OR(L73="",J73=""),"",L73*J73)</f>
        <v/>
      </c>
      <c r="N73" s="29" t="n"/>
      <c r="O73" s="36">
        <f>IF(OR(N73="",J73=""),"",N73*J73)</f>
        <v/>
      </c>
      <c r="P73" s="29" t="n"/>
      <c r="Q73" s="36">
        <f>IF(OR(P73="",J73=""),"",P73*J73)</f>
        <v/>
      </c>
      <c r="R73" s="29" t="n"/>
      <c r="S73" s="41" t="n"/>
      <c r="T73" s="36">
        <f>IF(OR(R73="",S73=""),"",R73*S73)</f>
        <v/>
      </c>
      <c r="U73" s="36">
        <f>IF(OR(T73="",K73=""),"",T73-K73)</f>
        <v/>
      </c>
      <c r="V73" s="31">
        <f>IF(OR(T73="",K73=""),"",IFERROR(T73/K73-1,""))</f>
        <v/>
      </c>
      <c r="W73" s="27" t="n"/>
      <c r="X73" s="15" t="n"/>
    </row>
    <row r="74" ht="18" customHeight="1">
      <c r="A74" s="17" t="n"/>
      <c r="B74" s="17" t="n"/>
      <c r="C74" s="15" t="n"/>
      <c r="D74" s="17" t="n"/>
      <c r="E74" s="17" t="n"/>
      <c r="F74" s="27" t="n"/>
      <c r="G74" s="40" t="n"/>
      <c r="H74" s="40" t="n"/>
      <c r="I74" s="29" t="n"/>
      <c r="J74" s="41" t="n"/>
      <c r="K74" s="35">
        <f>IF(OR(I74="",J74=""),"",I74*J74)</f>
        <v/>
      </c>
      <c r="L74" s="29" t="n"/>
      <c r="M74" s="35">
        <f>IF(OR(L74="",J74=""),"",L74*J74)</f>
        <v/>
      </c>
      <c r="N74" s="29" t="n"/>
      <c r="O74" s="35">
        <f>IF(OR(N74="",J74=""),"",N74*J74)</f>
        <v/>
      </c>
      <c r="P74" s="29" t="n"/>
      <c r="Q74" s="35">
        <f>IF(OR(P74="",J74=""),"",P74*J74)</f>
        <v/>
      </c>
      <c r="R74" s="29" t="n"/>
      <c r="S74" s="41" t="n"/>
      <c r="T74" s="35">
        <f>IF(OR(R74="",S74=""),"",R74*S74)</f>
        <v/>
      </c>
      <c r="U74" s="35">
        <f>IF(OR(T74="",K74=""),"",T74-K74)</f>
        <v/>
      </c>
      <c r="V74" s="8">
        <f>IF(OR(T74="",K74=""),"",IFERROR(T74/K74-1,""))</f>
        <v/>
      </c>
      <c r="W74" s="27" t="n"/>
      <c r="X74" s="15" t="n"/>
    </row>
    <row r="75" ht="18" customHeight="1">
      <c r="A75" s="17" t="n"/>
      <c r="B75" s="17" t="n"/>
      <c r="C75" s="15" t="n"/>
      <c r="D75" s="17" t="n"/>
      <c r="E75" s="17" t="n"/>
      <c r="F75" s="27" t="n"/>
      <c r="G75" s="40" t="n"/>
      <c r="H75" s="40" t="n"/>
      <c r="I75" s="29" t="n"/>
      <c r="J75" s="41" t="n"/>
      <c r="K75" s="36">
        <f>IF(OR(I75="",J75=""),"",I75*J75)</f>
        <v/>
      </c>
      <c r="L75" s="29" t="n"/>
      <c r="M75" s="36">
        <f>IF(OR(L75="",J75=""),"",L75*J75)</f>
        <v/>
      </c>
      <c r="N75" s="29" t="n"/>
      <c r="O75" s="36">
        <f>IF(OR(N75="",J75=""),"",N75*J75)</f>
        <v/>
      </c>
      <c r="P75" s="29" t="n"/>
      <c r="Q75" s="36">
        <f>IF(OR(P75="",J75=""),"",P75*J75)</f>
        <v/>
      </c>
      <c r="R75" s="29" t="n"/>
      <c r="S75" s="41" t="n"/>
      <c r="T75" s="36">
        <f>IF(OR(R75="",S75=""),"",R75*S75)</f>
        <v/>
      </c>
      <c r="U75" s="36">
        <f>IF(OR(T75="",K75=""),"",T75-K75)</f>
        <v/>
      </c>
      <c r="V75" s="31">
        <f>IF(OR(T75="",K75=""),"",IFERROR(T75/K75-1,""))</f>
        <v/>
      </c>
      <c r="W75" s="27" t="n"/>
      <c r="X75" s="15" t="n"/>
    </row>
    <row r="76" ht="18" customHeight="1">
      <c r="A76" s="17" t="n"/>
      <c r="B76" s="17" t="n"/>
      <c r="C76" s="15" t="n"/>
      <c r="D76" s="17" t="n"/>
      <c r="E76" s="17" t="n"/>
      <c r="F76" s="27" t="n"/>
      <c r="G76" s="40" t="n"/>
      <c r="H76" s="40" t="n"/>
      <c r="I76" s="29" t="n"/>
      <c r="J76" s="41" t="n"/>
      <c r="K76" s="35">
        <f>IF(OR(I76="",J76=""),"",I76*J76)</f>
        <v/>
      </c>
      <c r="L76" s="29" t="n"/>
      <c r="M76" s="35">
        <f>IF(OR(L76="",J76=""),"",L76*J76)</f>
        <v/>
      </c>
      <c r="N76" s="29" t="n"/>
      <c r="O76" s="35">
        <f>IF(OR(N76="",J76=""),"",N76*J76)</f>
        <v/>
      </c>
      <c r="P76" s="29" t="n"/>
      <c r="Q76" s="35">
        <f>IF(OR(P76="",J76=""),"",P76*J76)</f>
        <v/>
      </c>
      <c r="R76" s="29" t="n"/>
      <c r="S76" s="41" t="n"/>
      <c r="T76" s="35">
        <f>IF(OR(R76="",S76=""),"",R76*S76)</f>
        <v/>
      </c>
      <c r="U76" s="35">
        <f>IF(OR(T76="",K76=""),"",T76-K76)</f>
        <v/>
      </c>
      <c r="V76" s="8">
        <f>IF(OR(T76="",K76=""),"",IFERROR(T76/K76-1,""))</f>
        <v/>
      </c>
      <c r="W76" s="27" t="n"/>
      <c r="X76" s="15" t="n"/>
    </row>
    <row r="77" ht="18" customHeight="1">
      <c r="A77" s="17" t="n"/>
      <c r="B77" s="17" t="n"/>
      <c r="C77" s="15" t="n"/>
      <c r="D77" s="17" t="n"/>
      <c r="E77" s="17" t="n"/>
      <c r="F77" s="27" t="n"/>
      <c r="G77" s="40" t="n"/>
      <c r="H77" s="40" t="n"/>
      <c r="I77" s="29" t="n"/>
      <c r="J77" s="41" t="n"/>
      <c r="K77" s="36">
        <f>IF(OR(I77="",J77=""),"",I77*J77)</f>
        <v/>
      </c>
      <c r="L77" s="29" t="n"/>
      <c r="M77" s="36">
        <f>IF(OR(L77="",J77=""),"",L77*J77)</f>
        <v/>
      </c>
      <c r="N77" s="29" t="n"/>
      <c r="O77" s="36">
        <f>IF(OR(N77="",J77=""),"",N77*J77)</f>
        <v/>
      </c>
      <c r="P77" s="29" t="n"/>
      <c r="Q77" s="36">
        <f>IF(OR(P77="",J77=""),"",P77*J77)</f>
        <v/>
      </c>
      <c r="R77" s="29" t="n"/>
      <c r="S77" s="41" t="n"/>
      <c r="T77" s="36">
        <f>IF(OR(R77="",S77=""),"",R77*S77)</f>
        <v/>
      </c>
      <c r="U77" s="36">
        <f>IF(OR(T77="",K77=""),"",T77-K77)</f>
        <v/>
      </c>
      <c r="V77" s="31">
        <f>IF(OR(T77="",K77=""),"",IFERROR(T77/K77-1,""))</f>
        <v/>
      </c>
      <c r="W77" s="27" t="n"/>
      <c r="X77" s="15" t="n"/>
    </row>
    <row r="78" ht="18" customHeight="1">
      <c r="A78" s="17" t="n"/>
      <c r="B78" s="17" t="n"/>
      <c r="C78" s="15" t="n"/>
      <c r="D78" s="17" t="n"/>
      <c r="E78" s="17" t="n"/>
      <c r="F78" s="27" t="n"/>
      <c r="G78" s="40" t="n"/>
      <c r="H78" s="40" t="n"/>
      <c r="I78" s="29" t="n"/>
      <c r="J78" s="41" t="n"/>
      <c r="K78" s="35">
        <f>IF(OR(I78="",J78=""),"",I78*J78)</f>
        <v/>
      </c>
      <c r="L78" s="29" t="n"/>
      <c r="M78" s="35">
        <f>IF(OR(L78="",J78=""),"",L78*J78)</f>
        <v/>
      </c>
      <c r="N78" s="29" t="n"/>
      <c r="O78" s="35">
        <f>IF(OR(N78="",J78=""),"",N78*J78)</f>
        <v/>
      </c>
      <c r="P78" s="29" t="n"/>
      <c r="Q78" s="35">
        <f>IF(OR(P78="",J78=""),"",P78*J78)</f>
        <v/>
      </c>
      <c r="R78" s="29" t="n"/>
      <c r="S78" s="41" t="n"/>
      <c r="T78" s="35">
        <f>IF(OR(R78="",S78=""),"",R78*S78)</f>
        <v/>
      </c>
      <c r="U78" s="35">
        <f>IF(OR(T78="",K78=""),"",T78-K78)</f>
        <v/>
      </c>
      <c r="V78" s="8">
        <f>IF(OR(T78="",K78=""),"",IFERROR(T78/K78-1,""))</f>
        <v/>
      </c>
      <c r="W78" s="27" t="n"/>
      <c r="X78" s="15" t="n"/>
    </row>
    <row r="79" ht="18" customHeight="1">
      <c r="A79" s="17" t="n"/>
      <c r="B79" s="17" t="n"/>
      <c r="C79" s="15" t="n"/>
      <c r="D79" s="17" t="n"/>
      <c r="E79" s="17" t="n"/>
      <c r="F79" s="27" t="n"/>
      <c r="G79" s="40" t="n"/>
      <c r="H79" s="40" t="n"/>
      <c r="I79" s="29" t="n"/>
      <c r="J79" s="41" t="n"/>
      <c r="K79" s="36">
        <f>IF(OR(I79="",J79=""),"",I79*J79)</f>
        <v/>
      </c>
      <c r="L79" s="29" t="n"/>
      <c r="M79" s="36">
        <f>IF(OR(L79="",J79=""),"",L79*J79)</f>
        <v/>
      </c>
      <c r="N79" s="29" t="n"/>
      <c r="O79" s="36">
        <f>IF(OR(N79="",J79=""),"",N79*J79)</f>
        <v/>
      </c>
      <c r="P79" s="29" t="n"/>
      <c r="Q79" s="36">
        <f>IF(OR(P79="",J79=""),"",P79*J79)</f>
        <v/>
      </c>
      <c r="R79" s="29" t="n"/>
      <c r="S79" s="41" t="n"/>
      <c r="T79" s="36">
        <f>IF(OR(R79="",S79=""),"",R79*S79)</f>
        <v/>
      </c>
      <c r="U79" s="36">
        <f>IF(OR(T79="",K79=""),"",T79-K79)</f>
        <v/>
      </c>
      <c r="V79" s="31">
        <f>IF(OR(T79="",K79=""),"",IFERROR(T79/K79-1,""))</f>
        <v/>
      </c>
      <c r="W79" s="27" t="n"/>
      <c r="X79" s="15" t="n"/>
    </row>
    <row r="80" ht="18" customHeight="1">
      <c r="A80" s="17" t="n"/>
      <c r="B80" s="17" t="n"/>
      <c r="C80" s="15" t="n"/>
      <c r="D80" s="17" t="n"/>
      <c r="E80" s="17" t="n"/>
      <c r="F80" s="27" t="n"/>
      <c r="G80" s="40" t="n"/>
      <c r="H80" s="40" t="n"/>
      <c r="I80" s="29" t="n"/>
      <c r="J80" s="41" t="n"/>
      <c r="K80" s="35">
        <f>IF(OR(I80="",J80=""),"",I80*J80)</f>
        <v/>
      </c>
      <c r="L80" s="29" t="n"/>
      <c r="M80" s="35">
        <f>IF(OR(L80="",J80=""),"",L80*J80)</f>
        <v/>
      </c>
      <c r="N80" s="29" t="n"/>
      <c r="O80" s="35">
        <f>IF(OR(N80="",J80=""),"",N80*J80)</f>
        <v/>
      </c>
      <c r="P80" s="29" t="n"/>
      <c r="Q80" s="35">
        <f>IF(OR(P80="",J80=""),"",P80*J80)</f>
        <v/>
      </c>
      <c r="R80" s="29" t="n"/>
      <c r="S80" s="41" t="n"/>
      <c r="T80" s="35">
        <f>IF(OR(R80="",S80=""),"",R80*S80)</f>
        <v/>
      </c>
      <c r="U80" s="35">
        <f>IF(OR(T80="",K80=""),"",T80-K80)</f>
        <v/>
      </c>
      <c r="V80" s="8">
        <f>IF(OR(T80="",K80=""),"",IFERROR(T80/K80-1,""))</f>
        <v/>
      </c>
      <c r="W80" s="27" t="n"/>
      <c r="X80" s="15" t="n"/>
    </row>
    <row r="81" ht="18" customHeight="1">
      <c r="A81" s="17" t="n"/>
      <c r="B81" s="17" t="n"/>
      <c r="C81" s="15" t="n"/>
      <c r="D81" s="17" t="n"/>
      <c r="E81" s="17" t="n"/>
      <c r="F81" s="27" t="n"/>
      <c r="G81" s="40" t="n"/>
      <c r="H81" s="40" t="n"/>
      <c r="I81" s="29" t="n"/>
      <c r="J81" s="41" t="n"/>
      <c r="K81" s="36">
        <f>IF(OR(I81="",J81=""),"",I81*J81)</f>
        <v/>
      </c>
      <c r="L81" s="29" t="n"/>
      <c r="M81" s="36">
        <f>IF(OR(L81="",J81=""),"",L81*J81)</f>
        <v/>
      </c>
      <c r="N81" s="29" t="n"/>
      <c r="O81" s="36">
        <f>IF(OR(N81="",J81=""),"",N81*J81)</f>
        <v/>
      </c>
      <c r="P81" s="29" t="n"/>
      <c r="Q81" s="36">
        <f>IF(OR(P81="",J81=""),"",P81*J81)</f>
        <v/>
      </c>
      <c r="R81" s="29" t="n"/>
      <c r="S81" s="41" t="n"/>
      <c r="T81" s="36">
        <f>IF(OR(R81="",S81=""),"",R81*S81)</f>
        <v/>
      </c>
      <c r="U81" s="36">
        <f>IF(OR(T81="",K81=""),"",T81-K81)</f>
        <v/>
      </c>
      <c r="V81" s="31">
        <f>IF(OR(T81="",K81=""),"",IFERROR(T81/K81-1,""))</f>
        <v/>
      </c>
      <c r="W81" s="27" t="n"/>
      <c r="X81" s="15" t="n"/>
    </row>
    <row r="82" ht="18" customHeight="1">
      <c r="A82" s="17" t="n"/>
      <c r="B82" s="17" t="n"/>
      <c r="C82" s="15" t="n"/>
      <c r="D82" s="17" t="n"/>
      <c r="E82" s="17" t="n"/>
      <c r="F82" s="27" t="n"/>
      <c r="G82" s="40" t="n"/>
      <c r="H82" s="40" t="n"/>
      <c r="I82" s="29" t="n"/>
      <c r="J82" s="41" t="n"/>
      <c r="K82" s="35">
        <f>IF(OR(I82="",J82=""),"",I82*J82)</f>
        <v/>
      </c>
      <c r="L82" s="29" t="n"/>
      <c r="M82" s="35">
        <f>IF(OR(L82="",J82=""),"",L82*J82)</f>
        <v/>
      </c>
      <c r="N82" s="29" t="n"/>
      <c r="O82" s="35">
        <f>IF(OR(N82="",J82=""),"",N82*J82)</f>
        <v/>
      </c>
      <c r="P82" s="29" t="n"/>
      <c r="Q82" s="35">
        <f>IF(OR(P82="",J82=""),"",P82*J82)</f>
        <v/>
      </c>
      <c r="R82" s="29" t="n"/>
      <c r="S82" s="41" t="n"/>
      <c r="T82" s="35">
        <f>IF(OR(R82="",S82=""),"",R82*S82)</f>
        <v/>
      </c>
      <c r="U82" s="35">
        <f>IF(OR(T82="",K82=""),"",T82-K82)</f>
        <v/>
      </c>
      <c r="V82" s="8">
        <f>IF(OR(T82="",K82=""),"",IFERROR(T82/K82-1,""))</f>
        <v/>
      </c>
      <c r="W82" s="27" t="n"/>
      <c r="X82" s="15" t="n"/>
    </row>
    <row r="83" ht="18" customHeight="1">
      <c r="A83" s="17" t="n"/>
      <c r="B83" s="17" t="n"/>
      <c r="C83" s="15" t="n"/>
      <c r="D83" s="17" t="n"/>
      <c r="E83" s="17" t="n"/>
      <c r="F83" s="27" t="n"/>
      <c r="G83" s="40" t="n"/>
      <c r="H83" s="40" t="n"/>
      <c r="I83" s="29" t="n"/>
      <c r="J83" s="41" t="n"/>
      <c r="K83" s="36">
        <f>IF(OR(I83="",J83=""),"",I83*J83)</f>
        <v/>
      </c>
      <c r="L83" s="29" t="n"/>
      <c r="M83" s="36">
        <f>IF(OR(L83="",J83=""),"",L83*J83)</f>
        <v/>
      </c>
      <c r="N83" s="29" t="n"/>
      <c r="O83" s="36">
        <f>IF(OR(N83="",J83=""),"",N83*J83)</f>
        <v/>
      </c>
      <c r="P83" s="29" t="n"/>
      <c r="Q83" s="36">
        <f>IF(OR(P83="",J83=""),"",P83*J83)</f>
        <v/>
      </c>
      <c r="R83" s="29" t="n"/>
      <c r="S83" s="41" t="n"/>
      <c r="T83" s="36">
        <f>IF(OR(R83="",S83=""),"",R83*S83)</f>
        <v/>
      </c>
      <c r="U83" s="36">
        <f>IF(OR(T83="",K83=""),"",T83-K83)</f>
        <v/>
      </c>
      <c r="V83" s="31">
        <f>IF(OR(T83="",K83=""),"",IFERROR(T83/K83-1,""))</f>
        <v/>
      </c>
      <c r="W83" s="27" t="n"/>
      <c r="X83" s="15" t="n"/>
    </row>
    <row r="84" ht="18" customHeight="1">
      <c r="A84" s="17" t="n"/>
      <c r="B84" s="17" t="n"/>
      <c r="C84" s="15" t="n"/>
      <c r="D84" s="17" t="n"/>
      <c r="E84" s="17" t="n"/>
      <c r="F84" s="27" t="n"/>
      <c r="G84" s="40" t="n"/>
      <c r="H84" s="40" t="n"/>
      <c r="I84" s="29" t="n"/>
      <c r="J84" s="41" t="n"/>
      <c r="K84" s="35">
        <f>IF(OR(I84="",J84=""),"",I84*J84)</f>
        <v/>
      </c>
      <c r="L84" s="29" t="n"/>
      <c r="M84" s="35">
        <f>IF(OR(L84="",J84=""),"",L84*J84)</f>
        <v/>
      </c>
      <c r="N84" s="29" t="n"/>
      <c r="O84" s="35">
        <f>IF(OR(N84="",J84=""),"",N84*J84)</f>
        <v/>
      </c>
      <c r="P84" s="29" t="n"/>
      <c r="Q84" s="35">
        <f>IF(OR(P84="",J84=""),"",P84*J84)</f>
        <v/>
      </c>
      <c r="R84" s="29" t="n"/>
      <c r="S84" s="41" t="n"/>
      <c r="T84" s="35">
        <f>IF(OR(R84="",S84=""),"",R84*S84)</f>
        <v/>
      </c>
      <c r="U84" s="35">
        <f>IF(OR(T84="",K84=""),"",T84-K84)</f>
        <v/>
      </c>
      <c r="V84" s="8">
        <f>IF(OR(T84="",K84=""),"",IFERROR(T84/K84-1,""))</f>
        <v/>
      </c>
      <c r="W84" s="27" t="n"/>
      <c r="X84" s="15" t="n"/>
    </row>
    <row r="85" ht="18" customHeight="1">
      <c r="A85" s="17" t="n"/>
      <c r="B85" s="17" t="n"/>
      <c r="C85" s="15" t="n"/>
      <c r="D85" s="17" t="n"/>
      <c r="E85" s="17" t="n"/>
      <c r="F85" s="27" t="n"/>
      <c r="G85" s="40" t="n"/>
      <c r="H85" s="40" t="n"/>
      <c r="I85" s="29" t="n"/>
      <c r="J85" s="41" t="n"/>
      <c r="K85" s="36">
        <f>IF(OR(I85="",J85=""),"",I85*J85)</f>
        <v/>
      </c>
      <c r="L85" s="29" t="n"/>
      <c r="M85" s="36">
        <f>IF(OR(L85="",J85=""),"",L85*J85)</f>
        <v/>
      </c>
      <c r="N85" s="29" t="n"/>
      <c r="O85" s="36">
        <f>IF(OR(N85="",J85=""),"",N85*J85)</f>
        <v/>
      </c>
      <c r="P85" s="29" t="n"/>
      <c r="Q85" s="36">
        <f>IF(OR(P85="",J85=""),"",P85*J85)</f>
        <v/>
      </c>
      <c r="R85" s="29" t="n"/>
      <c r="S85" s="41" t="n"/>
      <c r="T85" s="36">
        <f>IF(OR(R85="",S85=""),"",R85*S85)</f>
        <v/>
      </c>
      <c r="U85" s="36">
        <f>IF(OR(T85="",K85=""),"",T85-K85)</f>
        <v/>
      </c>
      <c r="V85" s="31">
        <f>IF(OR(T85="",K85=""),"",IFERROR(T85/K85-1,""))</f>
        <v/>
      </c>
      <c r="W85" s="27" t="n"/>
      <c r="X85" s="15" t="n"/>
    </row>
    <row r="86" ht="18" customHeight="1">
      <c r="A86" s="17" t="n"/>
      <c r="B86" s="17" t="n"/>
      <c r="C86" s="15" t="n"/>
      <c r="D86" s="17" t="n"/>
      <c r="E86" s="17" t="n"/>
      <c r="F86" s="27" t="n"/>
      <c r="G86" s="40" t="n"/>
      <c r="H86" s="40" t="n"/>
      <c r="I86" s="29" t="n"/>
      <c r="J86" s="41" t="n"/>
      <c r="K86" s="35">
        <f>IF(OR(I86="",J86=""),"",I86*J86)</f>
        <v/>
      </c>
      <c r="L86" s="29" t="n"/>
      <c r="M86" s="35">
        <f>IF(OR(L86="",J86=""),"",L86*J86)</f>
        <v/>
      </c>
      <c r="N86" s="29" t="n"/>
      <c r="O86" s="35">
        <f>IF(OR(N86="",J86=""),"",N86*J86)</f>
        <v/>
      </c>
      <c r="P86" s="29" t="n"/>
      <c r="Q86" s="35">
        <f>IF(OR(P86="",J86=""),"",P86*J86)</f>
        <v/>
      </c>
      <c r="R86" s="29" t="n"/>
      <c r="S86" s="41" t="n"/>
      <c r="T86" s="35">
        <f>IF(OR(R86="",S86=""),"",R86*S86)</f>
        <v/>
      </c>
      <c r="U86" s="35">
        <f>IF(OR(T86="",K86=""),"",T86-K86)</f>
        <v/>
      </c>
      <c r="V86" s="8">
        <f>IF(OR(T86="",K86=""),"",IFERROR(T86/K86-1,""))</f>
        <v/>
      </c>
      <c r="W86" s="27" t="n"/>
      <c r="X86" s="15" t="n"/>
    </row>
    <row r="87" ht="18" customHeight="1">
      <c r="A87" s="17" t="n"/>
      <c r="B87" s="17" t="n"/>
      <c r="C87" s="15" t="n"/>
      <c r="D87" s="17" t="n"/>
      <c r="E87" s="17" t="n"/>
      <c r="F87" s="27" t="n"/>
      <c r="G87" s="40" t="n"/>
      <c r="H87" s="40" t="n"/>
      <c r="I87" s="29" t="n"/>
      <c r="J87" s="41" t="n"/>
      <c r="K87" s="36">
        <f>IF(OR(I87="",J87=""),"",I87*J87)</f>
        <v/>
      </c>
      <c r="L87" s="29" t="n"/>
      <c r="M87" s="36">
        <f>IF(OR(L87="",J87=""),"",L87*J87)</f>
        <v/>
      </c>
      <c r="N87" s="29" t="n"/>
      <c r="O87" s="36">
        <f>IF(OR(N87="",J87=""),"",N87*J87)</f>
        <v/>
      </c>
      <c r="P87" s="29" t="n"/>
      <c r="Q87" s="36">
        <f>IF(OR(P87="",J87=""),"",P87*J87)</f>
        <v/>
      </c>
      <c r="R87" s="29" t="n"/>
      <c r="S87" s="41" t="n"/>
      <c r="T87" s="36">
        <f>IF(OR(R87="",S87=""),"",R87*S87)</f>
        <v/>
      </c>
      <c r="U87" s="36">
        <f>IF(OR(T87="",K87=""),"",T87-K87)</f>
        <v/>
      </c>
      <c r="V87" s="31">
        <f>IF(OR(T87="",K87=""),"",IFERROR(T87/K87-1,""))</f>
        <v/>
      </c>
      <c r="W87" s="27" t="n"/>
      <c r="X87" s="15" t="n"/>
    </row>
    <row r="88" ht="18" customHeight="1">
      <c r="A88" s="17" t="n"/>
      <c r="B88" s="17" t="n"/>
      <c r="C88" s="15" t="n"/>
      <c r="D88" s="17" t="n"/>
      <c r="E88" s="17" t="n"/>
      <c r="F88" s="27" t="n"/>
      <c r="G88" s="40" t="n"/>
      <c r="H88" s="40" t="n"/>
      <c r="I88" s="29" t="n"/>
      <c r="J88" s="41" t="n"/>
      <c r="K88" s="35">
        <f>IF(OR(I88="",J88=""),"",I88*J88)</f>
        <v/>
      </c>
      <c r="L88" s="29" t="n"/>
      <c r="M88" s="35">
        <f>IF(OR(L88="",J88=""),"",L88*J88)</f>
        <v/>
      </c>
      <c r="N88" s="29" t="n"/>
      <c r="O88" s="35">
        <f>IF(OR(N88="",J88=""),"",N88*J88)</f>
        <v/>
      </c>
      <c r="P88" s="29" t="n"/>
      <c r="Q88" s="35">
        <f>IF(OR(P88="",J88=""),"",P88*J88)</f>
        <v/>
      </c>
      <c r="R88" s="29" t="n"/>
      <c r="S88" s="41" t="n"/>
      <c r="T88" s="35">
        <f>IF(OR(R88="",S88=""),"",R88*S88)</f>
        <v/>
      </c>
      <c r="U88" s="35">
        <f>IF(OR(T88="",K88=""),"",T88-K88)</f>
        <v/>
      </c>
      <c r="V88" s="8">
        <f>IF(OR(T88="",K88=""),"",IFERROR(T88/K88-1,""))</f>
        <v/>
      </c>
      <c r="W88" s="27" t="n"/>
      <c r="X88" s="15" t="n"/>
    </row>
    <row r="89" ht="18" customHeight="1">
      <c r="A89" s="17" t="n"/>
      <c r="B89" s="17" t="n"/>
      <c r="C89" s="15" t="n"/>
      <c r="D89" s="17" t="n"/>
      <c r="E89" s="17" t="n"/>
      <c r="F89" s="27" t="n"/>
      <c r="G89" s="40" t="n"/>
      <c r="H89" s="40" t="n"/>
      <c r="I89" s="29" t="n"/>
      <c r="J89" s="41" t="n"/>
      <c r="K89" s="36">
        <f>IF(OR(I89="",J89=""),"",I89*J89)</f>
        <v/>
      </c>
      <c r="L89" s="29" t="n"/>
      <c r="M89" s="36">
        <f>IF(OR(L89="",J89=""),"",L89*J89)</f>
        <v/>
      </c>
      <c r="N89" s="29" t="n"/>
      <c r="O89" s="36">
        <f>IF(OR(N89="",J89=""),"",N89*J89)</f>
        <v/>
      </c>
      <c r="P89" s="29" t="n"/>
      <c r="Q89" s="36">
        <f>IF(OR(P89="",J89=""),"",P89*J89)</f>
        <v/>
      </c>
      <c r="R89" s="29" t="n"/>
      <c r="S89" s="41" t="n"/>
      <c r="T89" s="36">
        <f>IF(OR(R89="",S89=""),"",R89*S89)</f>
        <v/>
      </c>
      <c r="U89" s="36">
        <f>IF(OR(T89="",K89=""),"",T89-K89)</f>
        <v/>
      </c>
      <c r="V89" s="31">
        <f>IF(OR(T89="",K89=""),"",IFERROR(T89/K89-1,""))</f>
        <v/>
      </c>
      <c r="W89" s="27" t="n"/>
      <c r="X89" s="15" t="n"/>
    </row>
    <row r="90" ht="18" customHeight="1">
      <c r="A90" s="17" t="n"/>
      <c r="B90" s="17" t="n"/>
      <c r="C90" s="15" t="n"/>
      <c r="D90" s="17" t="n"/>
      <c r="E90" s="17" t="n"/>
      <c r="F90" s="27" t="n"/>
      <c r="G90" s="40" t="n"/>
      <c r="H90" s="40" t="n"/>
      <c r="I90" s="29" t="n"/>
      <c r="J90" s="41" t="n"/>
      <c r="K90" s="35">
        <f>IF(OR(I90="",J90=""),"",I90*J90)</f>
        <v/>
      </c>
      <c r="L90" s="29" t="n"/>
      <c r="M90" s="35">
        <f>IF(OR(L90="",J90=""),"",L90*J90)</f>
        <v/>
      </c>
      <c r="N90" s="29" t="n"/>
      <c r="O90" s="35">
        <f>IF(OR(N90="",J90=""),"",N90*J90)</f>
        <v/>
      </c>
      <c r="P90" s="29" t="n"/>
      <c r="Q90" s="35">
        <f>IF(OR(P90="",J90=""),"",P90*J90)</f>
        <v/>
      </c>
      <c r="R90" s="29" t="n"/>
      <c r="S90" s="41" t="n"/>
      <c r="T90" s="35">
        <f>IF(OR(R90="",S90=""),"",R90*S90)</f>
        <v/>
      </c>
      <c r="U90" s="35">
        <f>IF(OR(T90="",K90=""),"",T90-K90)</f>
        <v/>
      </c>
      <c r="V90" s="8">
        <f>IF(OR(T90="",K90=""),"",IFERROR(T90/K90-1,""))</f>
        <v/>
      </c>
      <c r="W90" s="27" t="n"/>
      <c r="X90" s="15" t="n"/>
    </row>
    <row r="91" ht="18" customHeight="1">
      <c r="A91" s="17" t="n"/>
      <c r="B91" s="17" t="n"/>
      <c r="C91" s="15" t="n"/>
      <c r="D91" s="17" t="n"/>
      <c r="E91" s="17" t="n"/>
      <c r="F91" s="27" t="n"/>
      <c r="G91" s="40" t="n"/>
      <c r="H91" s="40" t="n"/>
      <c r="I91" s="29" t="n"/>
      <c r="J91" s="41" t="n"/>
      <c r="K91" s="36">
        <f>IF(OR(I91="",J91=""),"",I91*J91)</f>
        <v/>
      </c>
      <c r="L91" s="29" t="n"/>
      <c r="M91" s="36">
        <f>IF(OR(L91="",J91=""),"",L91*J91)</f>
        <v/>
      </c>
      <c r="N91" s="29" t="n"/>
      <c r="O91" s="36">
        <f>IF(OR(N91="",J91=""),"",N91*J91)</f>
        <v/>
      </c>
      <c r="P91" s="29" t="n"/>
      <c r="Q91" s="36">
        <f>IF(OR(P91="",J91=""),"",P91*J91)</f>
        <v/>
      </c>
      <c r="R91" s="29" t="n"/>
      <c r="S91" s="41" t="n"/>
      <c r="T91" s="36">
        <f>IF(OR(R91="",S91=""),"",R91*S91)</f>
        <v/>
      </c>
      <c r="U91" s="36">
        <f>IF(OR(T91="",K91=""),"",T91-K91)</f>
        <v/>
      </c>
      <c r="V91" s="31">
        <f>IF(OR(T91="",K91=""),"",IFERROR(T91/K91-1,""))</f>
        <v/>
      </c>
      <c r="W91" s="27" t="n"/>
      <c r="X91" s="15" t="n"/>
    </row>
    <row r="92" ht="18" customHeight="1">
      <c r="A92" s="17" t="n"/>
      <c r="B92" s="17" t="n"/>
      <c r="C92" s="15" t="n"/>
      <c r="D92" s="17" t="n"/>
      <c r="E92" s="17" t="n"/>
      <c r="F92" s="27" t="n"/>
      <c r="G92" s="40" t="n"/>
      <c r="H92" s="40" t="n"/>
      <c r="I92" s="29" t="n"/>
      <c r="J92" s="41" t="n"/>
      <c r="K92" s="35">
        <f>IF(OR(I92="",J92=""),"",I92*J92)</f>
        <v/>
      </c>
      <c r="L92" s="29" t="n"/>
      <c r="M92" s="35">
        <f>IF(OR(L92="",J92=""),"",L92*J92)</f>
        <v/>
      </c>
      <c r="N92" s="29" t="n"/>
      <c r="O92" s="35">
        <f>IF(OR(N92="",J92=""),"",N92*J92)</f>
        <v/>
      </c>
      <c r="P92" s="29" t="n"/>
      <c r="Q92" s="35">
        <f>IF(OR(P92="",J92=""),"",P92*J92)</f>
        <v/>
      </c>
      <c r="R92" s="29" t="n"/>
      <c r="S92" s="41" t="n"/>
      <c r="T92" s="35">
        <f>IF(OR(R92="",S92=""),"",R92*S92)</f>
        <v/>
      </c>
      <c r="U92" s="35">
        <f>IF(OR(T92="",K92=""),"",T92-K92)</f>
        <v/>
      </c>
      <c r="V92" s="8">
        <f>IF(OR(T92="",K92=""),"",IFERROR(T92/K92-1,""))</f>
        <v/>
      </c>
      <c r="W92" s="27" t="n"/>
      <c r="X92" s="15" t="n"/>
    </row>
    <row r="93" ht="18" customHeight="1">
      <c r="A93" s="17" t="n"/>
      <c r="B93" s="17" t="n"/>
      <c r="C93" s="15" t="n"/>
      <c r="D93" s="17" t="n"/>
      <c r="E93" s="17" t="n"/>
      <c r="F93" s="27" t="n"/>
      <c r="G93" s="40" t="n"/>
      <c r="H93" s="40" t="n"/>
      <c r="I93" s="29" t="n"/>
      <c r="J93" s="41" t="n"/>
      <c r="K93" s="36">
        <f>IF(OR(I93="",J93=""),"",I93*J93)</f>
        <v/>
      </c>
      <c r="L93" s="29" t="n"/>
      <c r="M93" s="36">
        <f>IF(OR(L93="",J93=""),"",L93*J93)</f>
        <v/>
      </c>
      <c r="N93" s="29" t="n"/>
      <c r="O93" s="36">
        <f>IF(OR(N93="",J93=""),"",N93*J93)</f>
        <v/>
      </c>
      <c r="P93" s="29" t="n"/>
      <c r="Q93" s="36">
        <f>IF(OR(P93="",J93=""),"",P93*J93)</f>
        <v/>
      </c>
      <c r="R93" s="29" t="n"/>
      <c r="S93" s="41" t="n"/>
      <c r="T93" s="36">
        <f>IF(OR(R93="",S93=""),"",R93*S93)</f>
        <v/>
      </c>
      <c r="U93" s="36">
        <f>IF(OR(T93="",K93=""),"",T93-K93)</f>
        <v/>
      </c>
      <c r="V93" s="31">
        <f>IF(OR(T93="",K93=""),"",IFERROR(T93/K93-1,""))</f>
        <v/>
      </c>
      <c r="W93" s="27" t="n"/>
      <c r="X93" s="15" t="n"/>
    </row>
    <row r="94" ht="18" customHeight="1">
      <c r="A94" s="17" t="n"/>
      <c r="B94" s="17" t="n"/>
      <c r="C94" s="15" t="n"/>
      <c r="D94" s="17" t="n"/>
      <c r="E94" s="17" t="n"/>
      <c r="F94" s="27" t="n"/>
      <c r="G94" s="40" t="n"/>
      <c r="H94" s="40" t="n"/>
      <c r="I94" s="29" t="n"/>
      <c r="J94" s="41" t="n"/>
      <c r="K94" s="35">
        <f>IF(OR(I94="",J94=""),"",I94*J94)</f>
        <v/>
      </c>
      <c r="L94" s="29" t="n"/>
      <c r="M94" s="35">
        <f>IF(OR(L94="",J94=""),"",L94*J94)</f>
        <v/>
      </c>
      <c r="N94" s="29" t="n"/>
      <c r="O94" s="35">
        <f>IF(OR(N94="",J94=""),"",N94*J94)</f>
        <v/>
      </c>
      <c r="P94" s="29" t="n"/>
      <c r="Q94" s="35">
        <f>IF(OR(P94="",J94=""),"",P94*J94)</f>
        <v/>
      </c>
      <c r="R94" s="29" t="n"/>
      <c r="S94" s="41" t="n"/>
      <c r="T94" s="35">
        <f>IF(OR(R94="",S94=""),"",R94*S94)</f>
        <v/>
      </c>
      <c r="U94" s="35">
        <f>IF(OR(T94="",K94=""),"",T94-K94)</f>
        <v/>
      </c>
      <c r="V94" s="8">
        <f>IF(OR(T94="",K94=""),"",IFERROR(T94/K94-1,""))</f>
        <v/>
      </c>
      <c r="W94" s="27" t="n"/>
      <c r="X94" s="15" t="n"/>
    </row>
    <row r="95" ht="18" customHeight="1">
      <c r="A95" s="17" t="n"/>
      <c r="B95" s="17" t="n"/>
      <c r="C95" s="15" t="n"/>
      <c r="D95" s="17" t="n"/>
      <c r="E95" s="17" t="n"/>
      <c r="F95" s="27" t="n"/>
      <c r="G95" s="40" t="n"/>
      <c r="H95" s="40" t="n"/>
      <c r="I95" s="29" t="n"/>
      <c r="J95" s="41" t="n"/>
      <c r="K95" s="36">
        <f>IF(OR(I95="",J95=""),"",I95*J95)</f>
        <v/>
      </c>
      <c r="L95" s="29" t="n"/>
      <c r="M95" s="36">
        <f>IF(OR(L95="",J95=""),"",L95*J95)</f>
        <v/>
      </c>
      <c r="N95" s="29" t="n"/>
      <c r="O95" s="36">
        <f>IF(OR(N95="",J95=""),"",N95*J95)</f>
        <v/>
      </c>
      <c r="P95" s="29" t="n"/>
      <c r="Q95" s="36">
        <f>IF(OR(P95="",J95=""),"",P95*J95)</f>
        <v/>
      </c>
      <c r="R95" s="29" t="n"/>
      <c r="S95" s="41" t="n"/>
      <c r="T95" s="36">
        <f>IF(OR(R95="",S95=""),"",R95*S95)</f>
        <v/>
      </c>
      <c r="U95" s="36">
        <f>IF(OR(T95="",K95=""),"",T95-K95)</f>
        <v/>
      </c>
      <c r="V95" s="31">
        <f>IF(OR(T95="",K95=""),"",IFERROR(T95/K95-1,""))</f>
        <v/>
      </c>
      <c r="W95" s="27" t="n"/>
      <c r="X95" s="15" t="n"/>
    </row>
    <row r="96" ht="18" customHeight="1">
      <c r="A96" s="17" t="n"/>
      <c r="B96" s="17" t="n"/>
      <c r="C96" s="15" t="n"/>
      <c r="D96" s="17" t="n"/>
      <c r="E96" s="17" t="n"/>
      <c r="F96" s="27" t="n"/>
      <c r="G96" s="40" t="n"/>
      <c r="H96" s="40" t="n"/>
      <c r="I96" s="29" t="n"/>
      <c r="J96" s="41" t="n"/>
      <c r="K96" s="35">
        <f>IF(OR(I96="",J96=""),"",I96*J96)</f>
        <v/>
      </c>
      <c r="L96" s="29" t="n"/>
      <c r="M96" s="35">
        <f>IF(OR(L96="",J96=""),"",L96*J96)</f>
        <v/>
      </c>
      <c r="N96" s="29" t="n"/>
      <c r="O96" s="35">
        <f>IF(OR(N96="",J96=""),"",N96*J96)</f>
        <v/>
      </c>
      <c r="P96" s="29" t="n"/>
      <c r="Q96" s="35">
        <f>IF(OR(P96="",J96=""),"",P96*J96)</f>
        <v/>
      </c>
      <c r="R96" s="29" t="n"/>
      <c r="S96" s="41" t="n"/>
      <c r="T96" s="35">
        <f>IF(OR(R96="",S96=""),"",R96*S96)</f>
        <v/>
      </c>
      <c r="U96" s="35">
        <f>IF(OR(T96="",K96=""),"",T96-K96)</f>
        <v/>
      </c>
      <c r="V96" s="8">
        <f>IF(OR(T96="",K96=""),"",IFERROR(T96/K96-1,""))</f>
        <v/>
      </c>
      <c r="W96" s="27" t="n"/>
      <c r="X96" s="15" t="n"/>
    </row>
    <row r="97" ht="18" customHeight="1">
      <c r="A97" s="17" t="n"/>
      <c r="B97" s="17" t="n"/>
      <c r="C97" s="15" t="n"/>
      <c r="D97" s="17" t="n"/>
      <c r="E97" s="17" t="n"/>
      <c r="F97" s="27" t="n"/>
      <c r="G97" s="40" t="n"/>
      <c r="H97" s="40" t="n"/>
      <c r="I97" s="29" t="n"/>
      <c r="J97" s="41" t="n"/>
      <c r="K97" s="36">
        <f>IF(OR(I97="",J97=""),"",I97*J97)</f>
        <v/>
      </c>
      <c r="L97" s="29" t="n"/>
      <c r="M97" s="36">
        <f>IF(OR(L97="",J97=""),"",L97*J97)</f>
        <v/>
      </c>
      <c r="N97" s="29" t="n"/>
      <c r="O97" s="36">
        <f>IF(OR(N97="",J97=""),"",N97*J97)</f>
        <v/>
      </c>
      <c r="P97" s="29" t="n"/>
      <c r="Q97" s="36">
        <f>IF(OR(P97="",J97=""),"",P97*J97)</f>
        <v/>
      </c>
      <c r="R97" s="29" t="n"/>
      <c r="S97" s="41" t="n"/>
      <c r="T97" s="36">
        <f>IF(OR(R97="",S97=""),"",R97*S97)</f>
        <v/>
      </c>
      <c r="U97" s="36">
        <f>IF(OR(T97="",K97=""),"",T97-K97)</f>
        <v/>
      </c>
      <c r="V97" s="31">
        <f>IF(OR(T97="",K97=""),"",IFERROR(T97/K97-1,""))</f>
        <v/>
      </c>
      <c r="W97" s="27" t="n"/>
      <c r="X97" s="15" t="n"/>
    </row>
    <row r="98" ht="18" customHeight="1">
      <c r="A98" s="17" t="n"/>
      <c r="B98" s="17" t="n"/>
      <c r="C98" s="15" t="n"/>
      <c r="D98" s="17" t="n"/>
      <c r="E98" s="17" t="n"/>
      <c r="F98" s="27" t="n"/>
      <c r="G98" s="40" t="n"/>
      <c r="H98" s="40" t="n"/>
      <c r="I98" s="29" t="n"/>
      <c r="J98" s="41" t="n"/>
      <c r="K98" s="35">
        <f>IF(OR(I98="",J98=""),"",I98*J98)</f>
        <v/>
      </c>
      <c r="L98" s="29" t="n"/>
      <c r="M98" s="35">
        <f>IF(OR(L98="",J98=""),"",L98*J98)</f>
        <v/>
      </c>
      <c r="N98" s="29" t="n"/>
      <c r="O98" s="35">
        <f>IF(OR(N98="",J98=""),"",N98*J98)</f>
        <v/>
      </c>
      <c r="P98" s="29" t="n"/>
      <c r="Q98" s="35">
        <f>IF(OR(P98="",J98=""),"",P98*J98)</f>
        <v/>
      </c>
      <c r="R98" s="29" t="n"/>
      <c r="S98" s="41" t="n"/>
      <c r="T98" s="35">
        <f>IF(OR(R98="",S98=""),"",R98*S98)</f>
        <v/>
      </c>
      <c r="U98" s="35">
        <f>IF(OR(T98="",K98=""),"",T98-K98)</f>
        <v/>
      </c>
      <c r="V98" s="8">
        <f>IF(OR(T98="",K98=""),"",IFERROR(T98/K98-1,""))</f>
        <v/>
      </c>
      <c r="W98" s="27" t="n"/>
      <c r="X98" s="15" t="n"/>
    </row>
    <row r="99" ht="18" customHeight="1">
      <c r="A99" s="17" t="n"/>
      <c r="B99" s="17" t="n"/>
      <c r="C99" s="15" t="n"/>
      <c r="D99" s="17" t="n"/>
      <c r="E99" s="17" t="n"/>
      <c r="F99" s="27" t="n"/>
      <c r="G99" s="40" t="n"/>
      <c r="H99" s="40" t="n"/>
      <c r="I99" s="29" t="n"/>
      <c r="J99" s="41" t="n"/>
      <c r="K99" s="36">
        <f>IF(OR(I99="",J99=""),"",I99*J99)</f>
        <v/>
      </c>
      <c r="L99" s="29" t="n"/>
      <c r="M99" s="36">
        <f>IF(OR(L99="",J99=""),"",L99*J99)</f>
        <v/>
      </c>
      <c r="N99" s="29" t="n"/>
      <c r="O99" s="36">
        <f>IF(OR(N99="",J99=""),"",N99*J99)</f>
        <v/>
      </c>
      <c r="P99" s="29" t="n"/>
      <c r="Q99" s="36">
        <f>IF(OR(P99="",J99=""),"",P99*J99)</f>
        <v/>
      </c>
      <c r="R99" s="29" t="n"/>
      <c r="S99" s="41" t="n"/>
      <c r="T99" s="36">
        <f>IF(OR(R99="",S99=""),"",R99*S99)</f>
        <v/>
      </c>
      <c r="U99" s="36">
        <f>IF(OR(T99="",K99=""),"",T99-K99)</f>
        <v/>
      </c>
      <c r="V99" s="31">
        <f>IF(OR(T99="",K99=""),"",IFERROR(T99/K99-1,""))</f>
        <v/>
      </c>
      <c r="W99" s="27" t="n"/>
      <c r="X99" s="15" t="n"/>
    </row>
    <row r="100" ht="18" customHeight="1">
      <c r="A100" s="17" t="n"/>
      <c r="B100" s="17" t="n"/>
      <c r="C100" s="15" t="n"/>
      <c r="D100" s="17" t="n"/>
      <c r="E100" s="17" t="n"/>
      <c r="F100" s="27" t="n"/>
      <c r="G100" s="40" t="n"/>
      <c r="H100" s="40" t="n"/>
      <c r="I100" s="29" t="n"/>
      <c r="J100" s="41" t="n"/>
      <c r="K100" s="35">
        <f>IF(OR(I100="",J100=""),"",I100*J100)</f>
        <v/>
      </c>
      <c r="L100" s="29" t="n"/>
      <c r="M100" s="35">
        <f>IF(OR(L100="",J100=""),"",L100*J100)</f>
        <v/>
      </c>
      <c r="N100" s="29" t="n"/>
      <c r="O100" s="35">
        <f>IF(OR(N100="",J100=""),"",N100*J100)</f>
        <v/>
      </c>
      <c r="P100" s="29" t="n"/>
      <c r="Q100" s="35">
        <f>IF(OR(P100="",J100=""),"",P100*J100)</f>
        <v/>
      </c>
      <c r="R100" s="29" t="n"/>
      <c r="S100" s="41" t="n"/>
      <c r="T100" s="35">
        <f>IF(OR(R100="",S100=""),"",R100*S100)</f>
        <v/>
      </c>
      <c r="U100" s="35">
        <f>IF(OR(T100="",K100=""),"",T100-K100)</f>
        <v/>
      </c>
      <c r="V100" s="8">
        <f>IF(OR(T100="",K100=""),"",IFERROR(T100/K100-1,""))</f>
        <v/>
      </c>
      <c r="W100" s="27" t="n"/>
      <c r="X100" s="15" t="n"/>
    </row>
    <row r="101" ht="18" customHeight="1">
      <c r="A101" s="17" t="n"/>
      <c r="B101" s="17" t="n"/>
      <c r="C101" s="15" t="n"/>
      <c r="D101" s="17" t="n"/>
      <c r="E101" s="17" t="n"/>
      <c r="F101" s="27" t="n"/>
      <c r="G101" s="40" t="n"/>
      <c r="H101" s="40" t="n"/>
      <c r="I101" s="29" t="n"/>
      <c r="J101" s="41" t="n"/>
      <c r="K101" s="36">
        <f>IF(OR(I101="",J101=""),"",I101*J101)</f>
        <v/>
      </c>
      <c r="L101" s="29" t="n"/>
      <c r="M101" s="36">
        <f>IF(OR(L101="",J101=""),"",L101*J101)</f>
        <v/>
      </c>
      <c r="N101" s="29" t="n"/>
      <c r="O101" s="36">
        <f>IF(OR(N101="",J101=""),"",N101*J101)</f>
        <v/>
      </c>
      <c r="P101" s="29" t="n"/>
      <c r="Q101" s="36">
        <f>IF(OR(P101="",J101=""),"",P101*J101)</f>
        <v/>
      </c>
      <c r="R101" s="29" t="n"/>
      <c r="S101" s="41" t="n"/>
      <c r="T101" s="36">
        <f>IF(OR(R101="",S101=""),"",R101*S101)</f>
        <v/>
      </c>
      <c r="U101" s="36">
        <f>IF(OR(T101="",K101=""),"",T101-K101)</f>
        <v/>
      </c>
      <c r="V101" s="31">
        <f>IF(OR(T101="",K101=""),"",IFERROR(T101/K101-1,""))</f>
        <v/>
      </c>
      <c r="W101" s="27" t="n"/>
      <c r="X101" s="15" t="n"/>
    </row>
    <row r="102" ht="18" customHeight="1">
      <c r="A102" s="17" t="n"/>
      <c r="B102" s="17" t="n"/>
      <c r="C102" s="15" t="n"/>
      <c r="D102" s="17" t="n"/>
      <c r="E102" s="17" t="n"/>
      <c r="F102" s="27" t="n"/>
      <c r="G102" s="40" t="n"/>
      <c r="H102" s="40" t="n"/>
      <c r="I102" s="29" t="n"/>
      <c r="J102" s="41" t="n"/>
      <c r="K102" s="35">
        <f>IF(OR(I102="",J102=""),"",I102*J102)</f>
        <v/>
      </c>
      <c r="L102" s="29" t="n"/>
      <c r="M102" s="35">
        <f>IF(OR(L102="",J102=""),"",L102*J102)</f>
        <v/>
      </c>
      <c r="N102" s="29" t="n"/>
      <c r="O102" s="35">
        <f>IF(OR(N102="",J102=""),"",N102*J102)</f>
        <v/>
      </c>
      <c r="P102" s="29" t="n"/>
      <c r="Q102" s="35">
        <f>IF(OR(P102="",J102=""),"",P102*J102)</f>
        <v/>
      </c>
      <c r="R102" s="29" t="n"/>
      <c r="S102" s="41" t="n"/>
      <c r="T102" s="35">
        <f>IF(OR(R102="",S102=""),"",R102*S102)</f>
        <v/>
      </c>
      <c r="U102" s="35">
        <f>IF(OR(T102="",K102=""),"",T102-K102)</f>
        <v/>
      </c>
      <c r="V102" s="8">
        <f>IF(OR(T102="",K102=""),"",IFERROR(T102/K102-1,""))</f>
        <v/>
      </c>
      <c r="W102" s="27" t="n"/>
      <c r="X102" s="15" t="n"/>
    </row>
    <row r="103" ht="18" customHeight="1">
      <c r="A103" s="17" t="n"/>
      <c r="B103" s="17" t="n"/>
      <c r="C103" s="15" t="n"/>
      <c r="D103" s="17" t="n"/>
      <c r="E103" s="17" t="n"/>
      <c r="F103" s="27" t="n"/>
      <c r="G103" s="40" t="n"/>
      <c r="H103" s="40" t="n"/>
      <c r="I103" s="29" t="n"/>
      <c r="J103" s="41" t="n"/>
      <c r="K103" s="36">
        <f>IF(OR(I103="",J103=""),"",I103*J103)</f>
        <v/>
      </c>
      <c r="L103" s="29" t="n"/>
      <c r="M103" s="36">
        <f>IF(OR(L103="",J103=""),"",L103*J103)</f>
        <v/>
      </c>
      <c r="N103" s="29" t="n"/>
      <c r="O103" s="36">
        <f>IF(OR(N103="",J103=""),"",N103*J103)</f>
        <v/>
      </c>
      <c r="P103" s="29" t="n"/>
      <c r="Q103" s="36">
        <f>IF(OR(P103="",J103=""),"",P103*J103)</f>
        <v/>
      </c>
      <c r="R103" s="29" t="n"/>
      <c r="S103" s="41" t="n"/>
      <c r="T103" s="36">
        <f>IF(OR(R103="",S103=""),"",R103*S103)</f>
        <v/>
      </c>
      <c r="U103" s="36">
        <f>IF(OR(T103="",K103=""),"",T103-K103)</f>
        <v/>
      </c>
      <c r="V103" s="31">
        <f>IF(OR(T103="",K103=""),"",IFERROR(T103/K103-1,""))</f>
        <v/>
      </c>
      <c r="W103" s="27" t="n"/>
      <c r="X103" s="15" t="n"/>
    </row>
    <row r="104" ht="18" customHeight="1">
      <c r="A104" s="17" t="n"/>
      <c r="B104" s="17" t="n"/>
      <c r="C104" s="15" t="n"/>
      <c r="D104" s="17" t="n"/>
      <c r="E104" s="17" t="n"/>
      <c r="F104" s="27" t="n"/>
      <c r="G104" s="40" t="n"/>
      <c r="H104" s="40" t="n"/>
      <c r="I104" s="29" t="n"/>
      <c r="J104" s="41" t="n"/>
      <c r="K104" s="35">
        <f>IF(OR(I104="",J104=""),"",I104*J104)</f>
        <v/>
      </c>
      <c r="L104" s="29" t="n"/>
      <c r="M104" s="35">
        <f>IF(OR(L104="",J104=""),"",L104*J104)</f>
        <v/>
      </c>
      <c r="N104" s="29" t="n"/>
      <c r="O104" s="35">
        <f>IF(OR(N104="",J104=""),"",N104*J104)</f>
        <v/>
      </c>
      <c r="P104" s="29" t="n"/>
      <c r="Q104" s="35">
        <f>IF(OR(P104="",J104=""),"",P104*J104)</f>
        <v/>
      </c>
      <c r="R104" s="29" t="n"/>
      <c r="S104" s="41" t="n"/>
      <c r="T104" s="35">
        <f>IF(OR(R104="",S104=""),"",R104*S104)</f>
        <v/>
      </c>
      <c r="U104" s="35">
        <f>IF(OR(T104="",K104=""),"",T104-K104)</f>
        <v/>
      </c>
      <c r="V104" s="8">
        <f>IF(OR(T104="",K104=""),"",IFERROR(T104/K104-1,""))</f>
        <v/>
      </c>
      <c r="W104" s="27" t="n"/>
      <c r="X104" s="15" t="n"/>
    </row>
    <row r="105" ht="18" customHeight="1">
      <c r="A105" s="17" t="n"/>
      <c r="B105" s="17" t="n"/>
      <c r="C105" s="15" t="n"/>
      <c r="D105" s="17" t="n"/>
      <c r="E105" s="17" t="n"/>
      <c r="F105" s="27" t="n"/>
      <c r="G105" s="40" t="n"/>
      <c r="H105" s="40" t="n"/>
      <c r="I105" s="29" t="n"/>
      <c r="J105" s="41" t="n"/>
      <c r="K105" s="36">
        <f>IF(OR(I105="",J105=""),"",I105*J105)</f>
        <v/>
      </c>
      <c r="L105" s="29" t="n"/>
      <c r="M105" s="36">
        <f>IF(OR(L105="",J105=""),"",L105*J105)</f>
        <v/>
      </c>
      <c r="N105" s="29" t="n"/>
      <c r="O105" s="36">
        <f>IF(OR(N105="",J105=""),"",N105*J105)</f>
        <v/>
      </c>
      <c r="P105" s="29" t="n"/>
      <c r="Q105" s="36">
        <f>IF(OR(P105="",J105=""),"",P105*J105)</f>
        <v/>
      </c>
      <c r="R105" s="29" t="n"/>
      <c r="S105" s="41" t="n"/>
      <c r="T105" s="36">
        <f>IF(OR(R105="",S105=""),"",R105*S105)</f>
        <v/>
      </c>
      <c r="U105" s="36">
        <f>IF(OR(T105="",K105=""),"",T105-K105)</f>
        <v/>
      </c>
      <c r="V105" s="31">
        <f>IF(OR(T105="",K105=""),"",IFERROR(T105/K105-1,""))</f>
        <v/>
      </c>
      <c r="W105" s="27" t="n"/>
      <c r="X105" s="15" t="n"/>
    </row>
  </sheetData>
  <mergeCells count="1">
    <mergeCell ref="A1:X1"/>
  </mergeCells>
  <conditionalFormatting sqref="V6:V105">
    <cfRule type="expression" priority="1" dxfId="0" stopIfTrue="1">
      <formula>AND(ISNUMBER($V6),$V6&gt;'Paramètres'!$B$8)</formula>
    </cfRule>
    <cfRule type="expression" priority="2" dxfId="2" stopIfTrue="1">
      <formula>AND(ISNUMBER($V6),$V6&gt;0,$V6&lt;='Paramètres'!$B$8)</formula>
    </cfRule>
    <cfRule type="expression" priority="3" dxfId="1" stopIfTrue="1">
      <formula>AND(ISNUMBER($V6),$V6&lt;=0)</formula>
    </cfRule>
  </conditionalFormatting>
  <conditionalFormatting sqref="W6:W105">
    <cfRule type="expression" priority="4" dxfId="3" stopIfTrue="1">
      <formula>AND($W6="Clôturé",$T6="")</formula>
    </cfRule>
  </conditionalFormatting>
  <conditionalFormatting sqref="H6:H105">
    <cfRule type="expression" priority="5" dxfId="2" stopIfTrue="1">
      <formula>AND(ISNUMBER($H6),$H6&lt;'Paramètres'!$B$3,$W6&lt;&gt;"Clôturé")</formula>
    </cfRule>
  </conditionalFormatting>
  <conditionalFormatting sqref="A6:A105">
    <cfRule type="expression" priority="6" dxfId="0" stopIfTrue="1">
      <formula>AND($A6&lt;&gt;"",COUNTIF($A$6:$A$105,$A6)&gt;1)</formula>
    </cfRule>
  </conditionalFormatting>
  <conditionalFormatting sqref="B6:C105">
    <cfRule type="expression" priority="7" dxfId="0" stopIfTrue="1">
      <formula>AND($C6&lt;&gt;"",$B6="")</formula>
    </cfRule>
  </conditionalFormatting>
  <dataValidations count="8">
    <dataValidation sqref="B6:B105" showErrorMessage="1" showInputMessage="1" allowBlank="1" errorTitle="Catégorie non valide" error="Sélectionnez une catégorie dans la liste proposée." type="list">
      <formula1>'Paramètres'!$D$3:$D$8</formula1>
    </dataValidation>
    <dataValidation sqref="D6:D105" showErrorMessage="1" showInputMessage="1" allowBlank="1" errorTitle="Nature non valide" error="Sélectionnez une nature de coût dans la liste proposée." type="list">
      <formula1>'Paramètres'!$E$3:$E$7</formula1>
    </dataValidation>
    <dataValidation sqref="F6:F105" showErrorMessage="1" showInputMessage="1" allowBlank="1" errorTitle="Unité non valide" error="Sélectionnez une unité dans la liste proposée." type="list">
      <formula1>'Paramètres'!$F$3:$F$8</formula1>
    </dataValidation>
    <dataValidation sqref="W6:W105" showErrorMessage="1" showInputMessage="1" allowBlank="1" errorTitle="Statut non valide" error="Sélectionnez un statut dans la liste proposée." type="list">
      <formula1>'Paramètres'!$G$3:$G$6</formula1>
    </dataValidation>
    <dataValidation sqref="I6:I105 L6:L105 N6:N105 P6:P105 R6:R105" showErrorMessage="1" showInputMessage="1" allowBlank="1" errorTitle="Quantité non valide" error="Saisissez une quantité décimale supérieure ou égale à zéro." type="decimal" operator="greaterThanOrEqual">
      <formula1>0</formula1>
    </dataValidation>
    <dataValidation sqref="J6:J105 S6:S105" showErrorMessage="1" showInputMessage="1" allowBlank="1" errorTitle="Prix non valide" error="Saisissez un prix unitaire supérieur ou égal à zéro." type="decimal" operator="greaterThanOrEqual">
      <formula1>0</formula1>
    </dataValidation>
    <dataValidation sqref="H6:H105" showErrorMessage="1" showInputMessage="1" allowBlank="1" errorTitle="Période non valide" error="La date de fin doit être vide ou postérieure ou égale à la date de début." type="custom">
      <formula1>=OR(H6="",G6="",H6&gt;=G6)</formula1>
    </dataValidation>
    <dataValidation sqref="A6:A105" showErrorMessage="1" showInputMessage="1" allowBlank="1" errorTitle="Identifiant déjà utilisé" error="L'identifiant doit être unique dans la table ou rester vide." type="custom">
      <formula1>=OR(A6="",COUNTIF($A$6:$A$105,A6)=1)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Atelier Démo BTP</dc:creator>
  <dc:title xmlns:dc="http://purl.org/dc/elements/1.1/">Coûts des installations temporaires – Chantier Démo Horizon</dc:title>
  <dc:description xmlns:dc="http://purl.org/dc/elements/1.1/">Comparaison du budget, du réalisé et de trois scénarios fictifs d'installations temporaires.</dc:description>
  <dc:subject xmlns:dc="http://purl.org/dc/elements/1.1/">Pilotage interne fictif des coûts temporaires de chantier</dc:subject>
  <dcterms:created xmlns:dcterms="http://purl.org/dc/terms/" xmlns:xsi="http://www.w3.org/2001/XMLSchema-instance" xsi:type="dcterms:W3CDTF">2026-09-08T04:49:57Z</dcterms:created>
  <dcterms:modified xmlns:dcterms="http://purl.org/dc/terms/" xmlns:xsi="http://www.w3.org/2001/XMLSchema-instance" xsi:type="dcterms:W3CDTF">2026-09-08T04:49:57Z</dcterms:modified>
</cp:coreProperties>
</file>