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Journal" sheetId="2" state="visible" r:id="rId2"/>
    <sheet xmlns:r="http://schemas.openxmlformats.org/officeDocument/2006/relationships" name="Paramètres" sheetId="3" state="visible" r:id="rId3"/>
  </sheets>
  <definedNames>
    <definedName name="_xlnm._FilterDatabase" localSheetId="1" hidden="1">'Journal'!$A$4:$U$204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 ##0,00 €"/>
    <numFmt numFmtId="165" formatCode="0,0%"/>
    <numFmt numFmtId="166" formatCode="dd/mm/yyyy"/>
    <numFmt numFmtId="167" formatCode="0,00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color rgb="00243447"/>
      <sz val="10"/>
    </font>
    <font>
      <name val="Aptos"/>
      <b val="1"/>
      <color rgb="00243447"/>
      <sz val="10"/>
    </font>
    <font>
      <name val="Aptos"/>
      <i val="1"/>
      <color rgb="00666666"/>
      <sz val="9"/>
    </font>
    <font>
      <name val="Aptos Display"/>
      <b val="1"/>
      <color rgb="00FFFFFF"/>
      <sz val="16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A84F2A"/>
      </patternFill>
    </fill>
    <fill>
      <patternFill patternType="solid">
        <fgColor rgb="00E7EAED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5" fillId="2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2" fillId="6" borderId="1" applyAlignment="1" pivotButton="0" quotePrefix="0" xfId="0">
      <alignment horizontal="right" vertical="center"/>
    </xf>
    <xf numFmtId="0" fontId="1" fillId="5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/>
    </xf>
    <xf numFmtId="164" fontId="2" fillId="7" borderId="1" applyAlignment="1" pivotButton="0" quotePrefix="0" xfId="0">
      <alignment horizontal="right" vertical="center"/>
    </xf>
    <xf numFmtId="165" fontId="2" fillId="7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center"/>
    </xf>
    <xf numFmtId="164" fontId="1" fillId="2" borderId="1" applyAlignment="1" pivotButton="0" quotePrefix="0" xfId="0">
      <alignment horizontal="right" vertical="center"/>
    </xf>
    <xf numFmtId="165" fontId="1" fillId="2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2" fillId="6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4" fontId="2" fillId="7" borderId="1" applyAlignment="1" pivotButton="0" quotePrefix="0" xfId="0">
      <alignment horizontal="right" vertical="center"/>
    </xf>
    <xf numFmtId="165" fontId="2" fillId="7" borderId="1" applyAlignment="1" pivotButton="0" quotePrefix="0" xfId="0">
      <alignment horizontal="right" vertical="center"/>
    </xf>
    <xf numFmtId="164" fontId="1" fillId="2" borderId="1" applyAlignment="1" pivotButton="0" quotePrefix="0" xfId="0">
      <alignment horizontal="right" vertical="center"/>
    </xf>
    <xf numFmtId="165" fontId="1" fillId="2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5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243447"/>
        <sz val="10"/>
      </font>
      <fill>
        <patternFill patternType="solid">
          <fgColor rgb="00F4B183"/>
        </patternFill>
      </fill>
    </dxf>
    <dxf>
      <font>
        <name val="Aptos"/>
        <i val="1"/>
        <color rgb="00666666"/>
        <sz val="10"/>
      </font>
      <fill>
        <patternFill patternType="solid">
          <fgColor rgb="00D9D9D9"/>
        </patternFill>
      </fill>
    </dxf>
    <dxf>
      <font>
        <name val="Aptos"/>
        <color rgb="00243447"/>
        <sz val="10"/>
      </font>
      <fill>
        <patternFill patternType="solid">
          <fgColor rgb="00F4B183"/>
        </patternFill>
      </fill>
    </dxf>
    <dxf>
      <font>
        <name val="Aptos"/>
        <b val="1"/>
        <color rgb="007030A0"/>
        <sz val="10"/>
      </font>
      <fill>
        <patternFill patternType="solid">
          <fgColor rgb="00D9C2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Journal" displayName="tblJournal" ref="A4:U204" headerRowCount="1">
  <autoFilter ref="A4:U204"/>
  <tableColumns count="21">
    <tableColumn id="1" name="Identifiant"/>
    <tableColumn id="2" name="Date prévue"/>
    <tableColumn id="3" name="Date réalisée"/>
    <tableColumn id="4" name="Statut"/>
    <tableColumn id="5" name="Flux"/>
    <tableColumn id="6" name="Lot"/>
    <tableColumn id="7" name="Nature logistique"/>
    <tableColumn id="8" name="Origine"/>
    <tableColumn id="9" name="Destination"/>
    <tableColumn id="10" name="Prestataire"/>
    <tableColumn id="11" name="Quantité"/>
    <tableColumn id="12" name="Unité"/>
    <tableColumn id="13" name="Distance (km)"/>
    <tableColumn id="14" name="Transport HT"/>
    <tableColumn id="15" name="Manutention HT"/>
    <tableColumn id="16" name="Stockage HT"/>
    <tableColumn id="17" name="Exceptionnel HT"/>
    <tableColumn id="18" name="Motif exceptionnel"/>
    <tableColumn id="19" name="Total HT"/>
    <tableColumn id="20" name="Commentaire"/>
    <tableColumn id="21" name="Contrôl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J2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7" customWidth="1" min="3" max="3"/>
    <col width="17" customWidth="1" min="4" max="4"/>
    <col width="18" customWidth="1" min="5" max="5"/>
    <col width="17" customWidth="1" min="6" max="6"/>
    <col width="17" customWidth="1" min="7" max="7"/>
    <col width="4" customWidth="1" min="8" max="8"/>
    <col width="27" customWidth="1" min="9" max="9"/>
    <col width="22" customWidth="1" min="10" max="10"/>
  </cols>
  <sheetData>
    <row r="1" ht="29" customHeight="1">
      <c r="A1" s="1" t="inlineStr">
        <is>
          <t>Suivi des coûts logistiques — Synthèse</t>
        </is>
      </c>
      <c r="B1" s="29" t="n"/>
      <c r="C1" s="29" t="n"/>
      <c r="D1" s="29" t="n"/>
      <c r="E1" s="29" t="n"/>
      <c r="F1" s="29" t="n"/>
      <c r="G1" s="30" t="n"/>
      <c r="I1" s="2" t="inlineStr">
        <is>
          <t>Indicateur</t>
        </is>
      </c>
      <c r="J1" s="2" t="inlineStr">
        <is>
          <t>Valeur</t>
        </is>
      </c>
    </row>
    <row r="2">
      <c r="A2" s="3" t="inlineStr">
        <is>
          <t>Exposition interne par lot : coûts réalisés et opérations confirmées.</t>
        </is>
      </c>
      <c r="I2" s="4" t="inlineStr">
        <is>
          <t>Total réalisé HT</t>
        </is>
      </c>
      <c r="J2" s="31">
        <f>SUMIFS(Journal!$S$5:$S$204,Journal!$D$5:$D$204,"Réalisé")</f>
        <v/>
      </c>
    </row>
    <row r="3">
      <c r="I3" s="4" t="inlineStr">
        <is>
          <t>Confirmé à venir HT</t>
        </is>
      </c>
      <c r="J3" s="31">
        <f>SUMIFS(Journal!$S$5:$S$204,Journal!$D$5:$D$204,"Confirmé",Journal!$B$5:$B$204,"&gt;="&amp;'Paramètres'!$B$2)</f>
        <v/>
      </c>
    </row>
    <row r="4" ht="31" customHeight="1">
      <c r="A4" s="6" t="inlineStr">
        <is>
          <t>Lot</t>
        </is>
      </c>
      <c r="B4" s="6" t="inlineStr">
        <is>
          <t>Enveloppe HT</t>
        </is>
      </c>
      <c r="C4" s="6" t="inlineStr">
        <is>
          <t>Réalisé HT</t>
        </is>
      </c>
      <c r="D4" s="6" t="inlineStr">
        <is>
          <t>Confirmé HT</t>
        </is>
      </c>
      <c r="E4" s="6" t="inlineStr">
        <is>
          <t>Exposition HT</t>
        </is>
      </c>
      <c r="F4" s="6" t="inlineStr">
        <is>
          <t>Solde HT</t>
        </is>
      </c>
      <c r="G4" s="6" t="inlineStr">
        <is>
          <t>Taux consommé</t>
        </is>
      </c>
      <c r="I4" s="4" t="inlineStr">
        <is>
          <t>Exceptionnel réalisé HT</t>
        </is>
      </c>
      <c r="J4" s="31">
        <f>SUMIFS(Journal!$Q$5:$Q$204,Journal!$D$5:$D$204,"Réalisé")</f>
        <v/>
      </c>
    </row>
    <row r="5" ht="22" customHeight="1">
      <c r="A5" s="4">
        <f>IF('Paramètres'!I2="","",'Paramètres'!I2)</f>
        <v/>
      </c>
      <c r="B5" s="32">
        <f>IF(A5="","",IFERROR(INDEX('Paramètres'!$J$2:$J$21,MATCH(A5,'Paramètres'!$I$2:$I$21,0)),""))</f>
        <v/>
      </c>
      <c r="C5" s="32">
        <f>IF(A5="","",SUMIFS(Journal!$S$5:$S$204,Journal!$F$5:$F$204,A5,Journal!$D$5:$D$204,"Réalisé"))</f>
        <v/>
      </c>
      <c r="D5" s="32">
        <f>IF(A5="","",SUMIFS(Journal!$S$5:$S$204,Journal!$F$5:$F$204,A5,Journal!$D$5:$D$204,"Confirmé"))</f>
        <v/>
      </c>
      <c r="E5" s="32">
        <f>IF(A5="","",C5+D5)</f>
        <v/>
      </c>
      <c r="F5" s="32">
        <f>IF(OR(A5="",B5=""),"",B5-E5)</f>
        <v/>
      </c>
      <c r="G5" s="33">
        <f>IFERROR(E5/B5,"")</f>
        <v/>
      </c>
      <c r="I5" s="4" t="inlineStr">
        <is>
          <t>Opérations en retard</t>
        </is>
      </c>
      <c r="J5" s="9">
        <f>COUNTIFS(Journal!$D$5:$D$204,"Planifié",Journal!$B$5:$B$204,"&lt;"&amp;'Paramètres'!$B$2,Journal!$C$5:$C$204,"")+COUNTIFS(Journal!$D$5:$D$204,"Confirmé",Journal!$B$5:$B$204,"&lt;"&amp;'Paramètres'!$B$2,Journal!$C$5:$C$204,"")</f>
        <v/>
      </c>
    </row>
    <row r="6" ht="22" customHeight="1">
      <c r="A6" s="10">
        <f>IF('Paramètres'!I3="","",'Paramètres'!I3)</f>
        <v/>
      </c>
      <c r="B6" s="34">
        <f>IF(A6="","",IFERROR(INDEX('Paramètres'!$J$2:$J$21,MATCH(A6,'Paramètres'!$I$2:$I$21,0)),""))</f>
        <v/>
      </c>
      <c r="C6" s="34">
        <f>IF(A6="","",SUMIFS(Journal!$S$5:$S$204,Journal!$F$5:$F$204,A6,Journal!$D$5:$D$204,"Réalisé"))</f>
        <v/>
      </c>
      <c r="D6" s="34">
        <f>IF(A6="","",SUMIFS(Journal!$S$5:$S$204,Journal!$F$5:$F$204,A6,Journal!$D$5:$D$204,"Confirmé"))</f>
        <v/>
      </c>
      <c r="E6" s="34">
        <f>IF(A6="","",C6+D6)</f>
        <v/>
      </c>
      <c r="F6" s="34">
        <f>IF(OR(A6="",B6=""),"",B6-E6)</f>
        <v/>
      </c>
      <c r="G6" s="35">
        <f>IFERROR(E6/B6,"")</f>
        <v/>
      </c>
    </row>
    <row r="7" ht="22" customHeight="1">
      <c r="A7" s="4">
        <f>IF('Paramètres'!I4="","",'Paramètres'!I4)</f>
        <v/>
      </c>
      <c r="B7" s="32">
        <f>IF(A7="","",IFERROR(INDEX('Paramètres'!$J$2:$J$21,MATCH(A7,'Paramètres'!$I$2:$I$21,0)),""))</f>
        <v/>
      </c>
      <c r="C7" s="32">
        <f>IF(A7="","",SUMIFS(Journal!$S$5:$S$204,Journal!$F$5:$F$204,A7,Journal!$D$5:$D$204,"Réalisé"))</f>
        <v/>
      </c>
      <c r="D7" s="32">
        <f>IF(A7="","",SUMIFS(Journal!$S$5:$S$204,Journal!$F$5:$F$204,A7,Journal!$D$5:$D$204,"Confirmé"))</f>
        <v/>
      </c>
      <c r="E7" s="32">
        <f>IF(A7="","",C7+D7)</f>
        <v/>
      </c>
      <c r="F7" s="32">
        <f>IF(OR(A7="",B7=""),"",B7-E7)</f>
        <v/>
      </c>
      <c r="G7" s="33">
        <f>IFERROR(E7/B7,"")</f>
        <v/>
      </c>
    </row>
    <row r="8" ht="22" customHeight="1">
      <c r="A8" s="10">
        <f>IF('Paramètres'!I5="","",'Paramètres'!I5)</f>
        <v/>
      </c>
      <c r="B8" s="34">
        <f>IF(A8="","",IFERROR(INDEX('Paramètres'!$J$2:$J$21,MATCH(A8,'Paramètres'!$I$2:$I$21,0)),""))</f>
        <v/>
      </c>
      <c r="C8" s="34">
        <f>IF(A8="","",SUMIFS(Journal!$S$5:$S$204,Journal!$F$5:$F$204,A8,Journal!$D$5:$D$204,"Réalisé"))</f>
        <v/>
      </c>
      <c r="D8" s="34">
        <f>IF(A8="","",SUMIFS(Journal!$S$5:$S$204,Journal!$F$5:$F$204,A8,Journal!$D$5:$D$204,"Confirmé"))</f>
        <v/>
      </c>
      <c r="E8" s="34">
        <f>IF(A8="","",C8+D8)</f>
        <v/>
      </c>
      <c r="F8" s="34">
        <f>IF(OR(A8="",B8=""),"",B8-E8)</f>
        <v/>
      </c>
      <c r="G8" s="35">
        <f>IFERROR(E8/B8,"")</f>
        <v/>
      </c>
      <c r="I8" s="6" t="inlineStr">
        <is>
          <t>Flux</t>
        </is>
      </c>
      <c r="J8" s="6" t="inlineStr">
        <is>
          <t>Réalisé HT</t>
        </is>
      </c>
    </row>
    <row r="9" ht="22" customHeight="1">
      <c r="A9" s="4">
        <f>IF('Paramètres'!I6="","",'Paramètres'!I6)</f>
        <v/>
      </c>
      <c r="B9" s="32">
        <f>IF(A9="","",IFERROR(INDEX('Paramètres'!$J$2:$J$21,MATCH(A9,'Paramètres'!$I$2:$I$21,0)),""))</f>
        <v/>
      </c>
      <c r="C9" s="32">
        <f>IF(A9="","",SUMIFS(Journal!$S$5:$S$204,Journal!$F$5:$F$204,A9,Journal!$D$5:$D$204,"Réalisé"))</f>
        <v/>
      </c>
      <c r="D9" s="32">
        <f>IF(A9="","",SUMIFS(Journal!$S$5:$S$204,Journal!$F$5:$F$204,A9,Journal!$D$5:$D$204,"Confirmé"))</f>
        <v/>
      </c>
      <c r="E9" s="32">
        <f>IF(A9="","",C9+D9)</f>
        <v/>
      </c>
      <c r="F9" s="32">
        <f>IF(OR(A9="",B9=""),"",B9-E9)</f>
        <v/>
      </c>
      <c r="G9" s="33">
        <f>IFERROR(E9/B9,"")</f>
        <v/>
      </c>
      <c r="I9" s="4">
        <f>IF('Paramètres'!E2="","",'Paramètres'!E2)</f>
        <v/>
      </c>
      <c r="J9" s="32">
        <f>IF(I9="","",SUMIFS(Journal!$S$5:$S$204,Journal!$E$5:$E$204,I9,Journal!$D$5:$D$204,"Réalisé"))</f>
        <v/>
      </c>
    </row>
    <row r="10" ht="22" customHeight="1">
      <c r="A10" s="10">
        <f>IF('Paramètres'!I7="","",'Paramètres'!I7)</f>
        <v/>
      </c>
      <c r="B10" s="34">
        <f>IF(A10="","",IFERROR(INDEX('Paramètres'!$J$2:$J$21,MATCH(A10,'Paramètres'!$I$2:$I$21,0)),""))</f>
        <v/>
      </c>
      <c r="C10" s="34">
        <f>IF(A10="","",SUMIFS(Journal!$S$5:$S$204,Journal!$F$5:$F$204,A10,Journal!$D$5:$D$204,"Réalisé"))</f>
        <v/>
      </c>
      <c r="D10" s="34">
        <f>IF(A10="","",SUMIFS(Journal!$S$5:$S$204,Journal!$F$5:$F$204,A10,Journal!$D$5:$D$204,"Confirmé"))</f>
        <v/>
      </c>
      <c r="E10" s="34">
        <f>IF(A10="","",C10+D10)</f>
        <v/>
      </c>
      <c r="F10" s="34">
        <f>IF(OR(A10="",B10=""),"",B10-E10)</f>
        <v/>
      </c>
      <c r="G10" s="35">
        <f>IFERROR(E10/B10,"")</f>
        <v/>
      </c>
      <c r="I10" s="10">
        <f>IF('Paramètres'!E3="","",'Paramètres'!E3)</f>
        <v/>
      </c>
      <c r="J10" s="34">
        <f>IF(I10="","",SUMIFS(Journal!$S$5:$S$204,Journal!$E$5:$E$204,I10,Journal!$D$5:$D$204,"Réalisé"))</f>
        <v/>
      </c>
    </row>
    <row r="11" ht="22" customHeight="1">
      <c r="A11" s="4">
        <f>IF('Paramètres'!I8="","",'Paramètres'!I8)</f>
        <v/>
      </c>
      <c r="B11" s="32">
        <f>IF(A11="","",IFERROR(INDEX('Paramètres'!$J$2:$J$21,MATCH(A11,'Paramètres'!$I$2:$I$21,0)),""))</f>
        <v/>
      </c>
      <c r="C11" s="32">
        <f>IF(A11="","",SUMIFS(Journal!$S$5:$S$204,Journal!$F$5:$F$204,A11,Journal!$D$5:$D$204,"Réalisé"))</f>
        <v/>
      </c>
      <c r="D11" s="32">
        <f>IF(A11="","",SUMIFS(Journal!$S$5:$S$204,Journal!$F$5:$F$204,A11,Journal!$D$5:$D$204,"Confirmé"))</f>
        <v/>
      </c>
      <c r="E11" s="32">
        <f>IF(A11="","",C11+D11)</f>
        <v/>
      </c>
      <c r="F11" s="32">
        <f>IF(OR(A11="",B11=""),"",B11-E11)</f>
        <v/>
      </c>
      <c r="G11" s="33">
        <f>IFERROR(E11/B11,"")</f>
        <v/>
      </c>
      <c r="I11" s="4">
        <f>IF('Paramètres'!E4="","",'Paramètres'!E4)</f>
        <v/>
      </c>
      <c r="J11" s="32">
        <f>IF(I11="","",SUMIFS(Journal!$S$5:$S$204,Journal!$E$5:$E$204,I11,Journal!$D$5:$D$204,"Réalisé"))</f>
        <v/>
      </c>
    </row>
    <row r="12" ht="22" customHeight="1">
      <c r="A12" s="10">
        <f>IF('Paramètres'!I9="","",'Paramètres'!I9)</f>
        <v/>
      </c>
      <c r="B12" s="34">
        <f>IF(A12="","",IFERROR(INDEX('Paramètres'!$J$2:$J$21,MATCH(A12,'Paramètres'!$I$2:$I$21,0)),""))</f>
        <v/>
      </c>
      <c r="C12" s="34">
        <f>IF(A12="","",SUMIFS(Journal!$S$5:$S$204,Journal!$F$5:$F$204,A12,Journal!$D$5:$D$204,"Réalisé"))</f>
        <v/>
      </c>
      <c r="D12" s="34">
        <f>IF(A12="","",SUMIFS(Journal!$S$5:$S$204,Journal!$F$5:$F$204,A12,Journal!$D$5:$D$204,"Confirmé"))</f>
        <v/>
      </c>
      <c r="E12" s="34">
        <f>IF(A12="","",C12+D12)</f>
        <v/>
      </c>
      <c r="F12" s="34">
        <f>IF(OR(A12="",B12=""),"",B12-E12)</f>
        <v/>
      </c>
      <c r="G12" s="35">
        <f>IFERROR(E12/B12,"")</f>
        <v/>
      </c>
      <c r="I12" s="13" t="inlineStr">
        <is>
          <t>Total réalisé</t>
        </is>
      </c>
      <c r="J12" s="36">
        <f>SUM(J9:J11)</f>
        <v/>
      </c>
    </row>
    <row r="13" ht="22" customHeight="1">
      <c r="A13" s="4">
        <f>IF('Paramètres'!I10="","",'Paramètres'!I10)</f>
        <v/>
      </c>
      <c r="B13" s="32">
        <f>IF(A13="","",IFERROR(INDEX('Paramètres'!$J$2:$J$21,MATCH(A13,'Paramètres'!$I$2:$I$21,0)),""))</f>
        <v/>
      </c>
      <c r="C13" s="32">
        <f>IF(A13="","",SUMIFS(Journal!$S$5:$S$204,Journal!$F$5:$F$204,A13,Journal!$D$5:$D$204,"Réalisé"))</f>
        <v/>
      </c>
      <c r="D13" s="32">
        <f>IF(A13="","",SUMIFS(Journal!$S$5:$S$204,Journal!$F$5:$F$204,A13,Journal!$D$5:$D$204,"Confirmé"))</f>
        <v/>
      </c>
      <c r="E13" s="32">
        <f>IF(A13="","",C13+D13)</f>
        <v/>
      </c>
      <c r="F13" s="32">
        <f>IF(OR(A13="",B13=""),"",B13-E13)</f>
        <v/>
      </c>
      <c r="G13" s="33">
        <f>IFERROR(E13/B13,"")</f>
        <v/>
      </c>
    </row>
    <row r="14" ht="22" customHeight="1">
      <c r="A14" s="10">
        <f>IF('Paramètres'!I11="","",'Paramètres'!I11)</f>
        <v/>
      </c>
      <c r="B14" s="34">
        <f>IF(A14="","",IFERROR(INDEX('Paramètres'!$J$2:$J$21,MATCH(A14,'Paramètres'!$I$2:$I$21,0)),""))</f>
        <v/>
      </c>
      <c r="C14" s="34">
        <f>IF(A14="","",SUMIFS(Journal!$S$5:$S$204,Journal!$F$5:$F$204,A14,Journal!$D$5:$D$204,"Réalisé"))</f>
        <v/>
      </c>
      <c r="D14" s="34">
        <f>IF(A14="","",SUMIFS(Journal!$S$5:$S$204,Journal!$F$5:$F$204,A14,Journal!$D$5:$D$204,"Confirmé"))</f>
        <v/>
      </c>
      <c r="E14" s="34">
        <f>IF(A14="","",C14+D14)</f>
        <v/>
      </c>
      <c r="F14" s="34">
        <f>IF(OR(A14="",B14=""),"",B14-E14)</f>
        <v/>
      </c>
      <c r="G14" s="35">
        <f>IFERROR(E14/B14,"")</f>
        <v/>
      </c>
    </row>
    <row r="15" ht="22" customHeight="1">
      <c r="A15" s="4">
        <f>IF('Paramètres'!I12="","",'Paramètres'!I12)</f>
        <v/>
      </c>
      <c r="B15" s="32">
        <f>IF(A15="","",IFERROR(INDEX('Paramètres'!$J$2:$J$21,MATCH(A15,'Paramètres'!$I$2:$I$21,0)),""))</f>
        <v/>
      </c>
      <c r="C15" s="32">
        <f>IF(A15="","",SUMIFS(Journal!$S$5:$S$204,Journal!$F$5:$F$204,A15,Journal!$D$5:$D$204,"Réalisé"))</f>
        <v/>
      </c>
      <c r="D15" s="32">
        <f>IF(A15="","",SUMIFS(Journal!$S$5:$S$204,Journal!$F$5:$F$204,A15,Journal!$D$5:$D$204,"Confirmé"))</f>
        <v/>
      </c>
      <c r="E15" s="32">
        <f>IF(A15="","",C15+D15)</f>
        <v/>
      </c>
      <c r="F15" s="32">
        <f>IF(OR(A15="",B15=""),"",B15-E15)</f>
        <v/>
      </c>
      <c r="G15" s="33">
        <f>IFERROR(E15/B15,"")</f>
        <v/>
      </c>
    </row>
    <row r="16" ht="22" customHeight="1">
      <c r="A16" s="10">
        <f>IF('Paramètres'!I13="","",'Paramètres'!I13)</f>
        <v/>
      </c>
      <c r="B16" s="34">
        <f>IF(A16="","",IFERROR(INDEX('Paramètres'!$J$2:$J$21,MATCH(A16,'Paramètres'!$I$2:$I$21,0)),""))</f>
        <v/>
      </c>
      <c r="C16" s="34">
        <f>IF(A16="","",SUMIFS(Journal!$S$5:$S$204,Journal!$F$5:$F$204,A16,Journal!$D$5:$D$204,"Réalisé"))</f>
        <v/>
      </c>
      <c r="D16" s="34">
        <f>IF(A16="","",SUMIFS(Journal!$S$5:$S$204,Journal!$F$5:$F$204,A16,Journal!$D$5:$D$204,"Confirmé"))</f>
        <v/>
      </c>
      <c r="E16" s="34">
        <f>IF(A16="","",C16+D16)</f>
        <v/>
      </c>
      <c r="F16" s="34">
        <f>IF(OR(A16="",B16=""),"",B16-E16)</f>
        <v/>
      </c>
      <c r="G16" s="35">
        <f>IFERROR(E16/B16,"")</f>
        <v/>
      </c>
    </row>
    <row r="17" ht="22" customHeight="1">
      <c r="A17" s="4">
        <f>IF('Paramètres'!I14="","",'Paramètres'!I14)</f>
        <v/>
      </c>
      <c r="B17" s="32">
        <f>IF(A17="","",IFERROR(INDEX('Paramètres'!$J$2:$J$21,MATCH(A17,'Paramètres'!$I$2:$I$21,0)),""))</f>
        <v/>
      </c>
      <c r="C17" s="32">
        <f>IF(A17="","",SUMIFS(Journal!$S$5:$S$204,Journal!$F$5:$F$204,A17,Journal!$D$5:$D$204,"Réalisé"))</f>
        <v/>
      </c>
      <c r="D17" s="32">
        <f>IF(A17="","",SUMIFS(Journal!$S$5:$S$204,Journal!$F$5:$F$204,A17,Journal!$D$5:$D$204,"Confirmé"))</f>
        <v/>
      </c>
      <c r="E17" s="32">
        <f>IF(A17="","",C17+D17)</f>
        <v/>
      </c>
      <c r="F17" s="32">
        <f>IF(OR(A17="",B17=""),"",B17-E17)</f>
        <v/>
      </c>
      <c r="G17" s="33">
        <f>IFERROR(E17/B17,"")</f>
        <v/>
      </c>
    </row>
    <row r="18" ht="22" customHeight="1">
      <c r="A18" s="10">
        <f>IF('Paramètres'!I15="","",'Paramètres'!I15)</f>
        <v/>
      </c>
      <c r="B18" s="34">
        <f>IF(A18="","",IFERROR(INDEX('Paramètres'!$J$2:$J$21,MATCH(A18,'Paramètres'!$I$2:$I$21,0)),""))</f>
        <v/>
      </c>
      <c r="C18" s="34">
        <f>IF(A18="","",SUMIFS(Journal!$S$5:$S$204,Journal!$F$5:$F$204,A18,Journal!$D$5:$D$204,"Réalisé"))</f>
        <v/>
      </c>
      <c r="D18" s="34">
        <f>IF(A18="","",SUMIFS(Journal!$S$5:$S$204,Journal!$F$5:$F$204,A18,Journal!$D$5:$D$204,"Confirmé"))</f>
        <v/>
      </c>
      <c r="E18" s="34">
        <f>IF(A18="","",C18+D18)</f>
        <v/>
      </c>
      <c r="F18" s="34">
        <f>IF(OR(A18="",B18=""),"",B18-E18)</f>
        <v/>
      </c>
      <c r="G18" s="35">
        <f>IFERROR(E18/B18,"")</f>
        <v/>
      </c>
    </row>
    <row r="19" ht="22" customHeight="1">
      <c r="A19" s="4">
        <f>IF('Paramètres'!I16="","",'Paramètres'!I16)</f>
        <v/>
      </c>
      <c r="B19" s="32">
        <f>IF(A19="","",IFERROR(INDEX('Paramètres'!$J$2:$J$21,MATCH(A19,'Paramètres'!$I$2:$I$21,0)),""))</f>
        <v/>
      </c>
      <c r="C19" s="32">
        <f>IF(A19="","",SUMIFS(Journal!$S$5:$S$204,Journal!$F$5:$F$204,A19,Journal!$D$5:$D$204,"Réalisé"))</f>
        <v/>
      </c>
      <c r="D19" s="32">
        <f>IF(A19="","",SUMIFS(Journal!$S$5:$S$204,Journal!$F$5:$F$204,A19,Journal!$D$5:$D$204,"Confirmé"))</f>
        <v/>
      </c>
      <c r="E19" s="32">
        <f>IF(A19="","",C19+D19)</f>
        <v/>
      </c>
      <c r="F19" s="32">
        <f>IF(OR(A19="",B19=""),"",B19-E19)</f>
        <v/>
      </c>
      <c r="G19" s="33">
        <f>IFERROR(E19/B19,"")</f>
        <v/>
      </c>
    </row>
    <row r="20" ht="22" customHeight="1">
      <c r="A20" s="10">
        <f>IF('Paramètres'!I17="","",'Paramètres'!I17)</f>
        <v/>
      </c>
      <c r="B20" s="34">
        <f>IF(A20="","",IFERROR(INDEX('Paramètres'!$J$2:$J$21,MATCH(A20,'Paramètres'!$I$2:$I$21,0)),""))</f>
        <v/>
      </c>
      <c r="C20" s="34">
        <f>IF(A20="","",SUMIFS(Journal!$S$5:$S$204,Journal!$F$5:$F$204,A20,Journal!$D$5:$D$204,"Réalisé"))</f>
        <v/>
      </c>
      <c r="D20" s="34">
        <f>IF(A20="","",SUMIFS(Journal!$S$5:$S$204,Journal!$F$5:$F$204,A20,Journal!$D$5:$D$204,"Confirmé"))</f>
        <v/>
      </c>
      <c r="E20" s="34">
        <f>IF(A20="","",C20+D20)</f>
        <v/>
      </c>
      <c r="F20" s="34">
        <f>IF(OR(A20="",B20=""),"",B20-E20)</f>
        <v/>
      </c>
      <c r="G20" s="35">
        <f>IFERROR(E20/B20,"")</f>
        <v/>
      </c>
    </row>
    <row r="21" ht="22" customHeight="1">
      <c r="A21" s="4">
        <f>IF('Paramètres'!I18="","",'Paramètres'!I18)</f>
        <v/>
      </c>
      <c r="B21" s="32">
        <f>IF(A21="","",IFERROR(INDEX('Paramètres'!$J$2:$J$21,MATCH(A21,'Paramètres'!$I$2:$I$21,0)),""))</f>
        <v/>
      </c>
      <c r="C21" s="32">
        <f>IF(A21="","",SUMIFS(Journal!$S$5:$S$204,Journal!$F$5:$F$204,A21,Journal!$D$5:$D$204,"Réalisé"))</f>
        <v/>
      </c>
      <c r="D21" s="32">
        <f>IF(A21="","",SUMIFS(Journal!$S$5:$S$204,Journal!$F$5:$F$204,A21,Journal!$D$5:$D$204,"Confirmé"))</f>
        <v/>
      </c>
      <c r="E21" s="32">
        <f>IF(A21="","",C21+D21)</f>
        <v/>
      </c>
      <c r="F21" s="32">
        <f>IF(OR(A21="",B21=""),"",B21-E21)</f>
        <v/>
      </c>
      <c r="G21" s="33">
        <f>IFERROR(E21/B21,"")</f>
        <v/>
      </c>
    </row>
    <row r="22" ht="22" customHeight="1">
      <c r="A22" s="10">
        <f>IF('Paramètres'!I19="","",'Paramètres'!I19)</f>
        <v/>
      </c>
      <c r="B22" s="34">
        <f>IF(A22="","",IFERROR(INDEX('Paramètres'!$J$2:$J$21,MATCH(A22,'Paramètres'!$I$2:$I$21,0)),""))</f>
        <v/>
      </c>
      <c r="C22" s="34">
        <f>IF(A22="","",SUMIFS(Journal!$S$5:$S$204,Journal!$F$5:$F$204,A22,Journal!$D$5:$D$204,"Réalisé"))</f>
        <v/>
      </c>
      <c r="D22" s="34">
        <f>IF(A22="","",SUMIFS(Journal!$S$5:$S$204,Journal!$F$5:$F$204,A22,Journal!$D$5:$D$204,"Confirmé"))</f>
        <v/>
      </c>
      <c r="E22" s="34">
        <f>IF(A22="","",C22+D22)</f>
        <v/>
      </c>
      <c r="F22" s="34">
        <f>IF(OR(A22="",B22=""),"",B22-E22)</f>
        <v/>
      </c>
      <c r="G22" s="35">
        <f>IFERROR(E22/B22,"")</f>
        <v/>
      </c>
    </row>
    <row r="23" ht="22" customHeight="1">
      <c r="A23" s="4">
        <f>IF('Paramètres'!I20="","",'Paramètres'!I20)</f>
        <v/>
      </c>
      <c r="B23" s="32">
        <f>IF(A23="","",IFERROR(INDEX('Paramètres'!$J$2:$J$21,MATCH(A23,'Paramètres'!$I$2:$I$21,0)),""))</f>
        <v/>
      </c>
      <c r="C23" s="32">
        <f>IF(A23="","",SUMIFS(Journal!$S$5:$S$204,Journal!$F$5:$F$204,A23,Journal!$D$5:$D$204,"Réalisé"))</f>
        <v/>
      </c>
      <c r="D23" s="32">
        <f>IF(A23="","",SUMIFS(Journal!$S$5:$S$204,Journal!$F$5:$F$204,A23,Journal!$D$5:$D$204,"Confirmé"))</f>
        <v/>
      </c>
      <c r="E23" s="32">
        <f>IF(A23="","",C23+D23)</f>
        <v/>
      </c>
      <c r="F23" s="32">
        <f>IF(OR(A23="",B23=""),"",B23-E23)</f>
        <v/>
      </c>
      <c r="G23" s="33">
        <f>IFERROR(E23/B23,"")</f>
        <v/>
      </c>
    </row>
    <row r="24" ht="22" customHeight="1">
      <c r="A24" s="10">
        <f>IF('Paramètres'!I21="","",'Paramètres'!I21)</f>
        <v/>
      </c>
      <c r="B24" s="34">
        <f>IF(A24="","",IFERROR(INDEX('Paramètres'!$J$2:$J$21,MATCH(A24,'Paramètres'!$I$2:$I$21,0)),""))</f>
        <v/>
      </c>
      <c r="C24" s="34">
        <f>IF(A24="","",SUMIFS(Journal!$S$5:$S$204,Journal!$F$5:$F$204,A24,Journal!$D$5:$D$204,"Réalisé"))</f>
        <v/>
      </c>
      <c r="D24" s="34">
        <f>IF(A24="","",SUMIFS(Journal!$S$5:$S$204,Journal!$F$5:$F$204,A24,Journal!$D$5:$D$204,"Confirmé"))</f>
        <v/>
      </c>
      <c r="E24" s="34">
        <f>IF(A24="","",C24+D24)</f>
        <v/>
      </c>
      <c r="F24" s="34">
        <f>IF(OR(A24="",B24=""),"",B24-E24)</f>
        <v/>
      </c>
      <c r="G24" s="35">
        <f>IFERROR(E24/B24,"")</f>
        <v/>
      </c>
    </row>
    <row r="25">
      <c r="A25" s="13" t="inlineStr">
        <is>
          <t>Total</t>
        </is>
      </c>
      <c r="B25" s="36">
        <f>SUM(B5:B24)</f>
        <v/>
      </c>
      <c r="C25" s="36">
        <f>SUM(C5:C24)</f>
        <v/>
      </c>
      <c r="D25" s="36">
        <f>SUM(D5:D24)</f>
        <v/>
      </c>
      <c r="E25" s="36">
        <f>SUM(E5:E24)</f>
        <v/>
      </c>
      <c r="F25" s="36">
        <f>B25-E25</f>
        <v/>
      </c>
      <c r="G25" s="37">
        <f>IFERROR(E25/B25,"")</f>
        <v/>
      </c>
    </row>
    <row r="26"/>
    <row r="27">
      <c r="A27" s="3" t="inlineStr">
        <is>
          <t>Lecture : exposition = réalisé + confirmé. Une enveloppe vide laisse le solde et le taux vides.</t>
        </is>
      </c>
    </row>
  </sheetData>
  <mergeCells count="1">
    <mergeCell ref="A1:G1"/>
  </mergeCells>
  <conditionalFormatting sqref="F5:F25">
    <cfRule type="expression" priority="1" dxfId="0" stopIfTrue="0">
      <formula>AND($F5&lt;&gt;"",$F5&lt;0)</formula>
    </cfRule>
  </conditionalFormatting>
  <conditionalFormatting sqref="G5:G25">
    <cfRule type="expression" priority="2" dxfId="1" stopIfTrue="0">
      <formula>AND($G5&lt;&gt;"",$G5&gt;=0.8)</formula>
    </cfRule>
  </conditionalFormatting>
  <conditionalFormatting sqref="J5">
    <cfRule type="expression" priority="3" dxfId="0" stopIfTrue="0">
      <formula>$J5&gt;0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2F6B4F"/>
    <outlinePr summaryBelow="1" summaryRight="1"/>
    <pageSetUpPr fitToPage="1"/>
  </sheetPr>
  <dimension ref="A1:U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2" customWidth="1" min="4" max="4"/>
    <col width="11" customWidth="1" min="5" max="5"/>
    <col width="21" customWidth="1" min="6" max="6"/>
    <col width="26" customWidth="1" min="7" max="7"/>
    <col width="29" customWidth="1" min="8" max="8"/>
    <col width="32" customWidth="1" min="9" max="9"/>
    <col width="24" customWidth="1" min="10" max="10"/>
    <col width="11" customWidth="1" min="11" max="11"/>
    <col width="11" customWidth="1" min="12" max="12"/>
    <col width="14" customWidth="1" min="13" max="13"/>
    <col width="16" customWidth="1" min="14" max="14"/>
    <col width="17" customWidth="1" min="15" max="15"/>
    <col width="15" customWidth="1" min="16" max="16"/>
    <col width="18" customWidth="1" min="17" max="17"/>
    <col width="25" customWidth="1" min="18" max="18"/>
    <col width="16" customWidth="1" min="19" max="19"/>
    <col width="34" customWidth="1" min="20" max="20"/>
    <col width="42" customWidth="1" min="21" max="21"/>
  </cols>
  <sheetData>
    <row r="1" ht="29" customHeight="1">
      <c r="A1" s="1" t="inlineStr">
        <is>
          <t>Journal des coûts logistiques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29" t="n"/>
      <c r="R1" s="29" t="n"/>
      <c r="S1" s="29" t="n"/>
      <c r="T1" s="29" t="n"/>
      <c r="U1" s="30" t="n"/>
    </row>
    <row r="2">
      <c r="A2" s="16" t="inlineStr">
        <is>
          <t>Opération fictive : Les Ateliers du Nuage — suivi hebdomadaire interne</t>
        </is>
      </c>
    </row>
    <row r="3">
      <c r="A3" s="3" t="inlineStr">
        <is>
          <t>Saisir les coûts opérationnels hors taxes. Les cellules jaunes sont modifiables ; les cellules grises contiennent des formules.</t>
        </is>
      </c>
    </row>
    <row r="4" ht="34" customHeight="1">
      <c r="A4" s="6" t="inlineStr">
        <is>
          <t>Identifiant</t>
        </is>
      </c>
      <c r="B4" s="6" t="inlineStr">
        <is>
          <t>Date prévue</t>
        </is>
      </c>
      <c r="C4" s="6" t="inlineStr">
        <is>
          <t>Date réalisée</t>
        </is>
      </c>
      <c r="D4" s="6" t="inlineStr">
        <is>
          <t>Statut</t>
        </is>
      </c>
      <c r="E4" s="6" t="inlineStr">
        <is>
          <t>Flux</t>
        </is>
      </c>
      <c r="F4" s="6" t="inlineStr">
        <is>
          <t>Lot</t>
        </is>
      </c>
      <c r="G4" s="6" t="inlineStr">
        <is>
          <t>Nature logistique</t>
        </is>
      </c>
      <c r="H4" s="6" t="inlineStr">
        <is>
          <t>Origine</t>
        </is>
      </c>
      <c r="I4" s="6" t="inlineStr">
        <is>
          <t>Destination</t>
        </is>
      </c>
      <c r="J4" s="6" t="inlineStr">
        <is>
          <t>Prestataire</t>
        </is>
      </c>
      <c r="K4" s="6" t="inlineStr">
        <is>
          <t>Quantité</t>
        </is>
      </c>
      <c r="L4" s="6" t="inlineStr">
        <is>
          <t>Unité</t>
        </is>
      </c>
      <c r="M4" s="6" t="inlineStr">
        <is>
          <t>Distance (km)</t>
        </is>
      </c>
      <c r="N4" s="6" t="inlineStr">
        <is>
          <t>Transport HT</t>
        </is>
      </c>
      <c r="O4" s="6" t="inlineStr">
        <is>
          <t>Manutention HT</t>
        </is>
      </c>
      <c r="P4" s="6" t="inlineStr">
        <is>
          <t>Stockage HT</t>
        </is>
      </c>
      <c r="Q4" s="6" t="inlineStr">
        <is>
          <t>Exceptionnel HT</t>
        </is>
      </c>
      <c r="R4" s="6" t="inlineStr">
        <is>
          <t>Motif exceptionnel</t>
        </is>
      </c>
      <c r="S4" s="6" t="inlineStr">
        <is>
          <t>Total HT</t>
        </is>
      </c>
      <c r="T4" s="6" t="inlineStr">
        <is>
          <t>Commentaire</t>
        </is>
      </c>
      <c r="U4" s="6" t="inlineStr">
        <is>
          <t>Contrôle</t>
        </is>
      </c>
    </row>
    <row r="5" ht="31" customHeight="1">
      <c r="A5" s="17" t="inlineStr">
        <is>
          <t>LOG-0001</t>
        </is>
      </c>
      <c r="B5" s="18" t="n">
        <v>46266</v>
      </c>
      <c r="C5" s="18" t="n">
        <v>46266</v>
      </c>
      <c r="D5" s="19" t="inlineStr">
        <is>
          <t>Réalisé</t>
        </is>
      </c>
      <c r="E5" s="19" t="inlineStr">
        <is>
          <t>Entrant</t>
        </is>
      </c>
      <c r="F5" s="17" t="inlineStr">
        <is>
          <t>Gros œuvre</t>
        </is>
      </c>
      <c r="G5" s="17" t="inlineStr">
        <is>
          <t>Transport</t>
        </is>
      </c>
      <c r="H5" s="17" t="inlineStr">
        <is>
          <t>Plateforme fictive d’Orme</t>
        </is>
      </c>
      <c r="I5" s="17" t="inlineStr">
        <is>
          <t>Chantier fictif Les Ateliers du Nuage</t>
        </is>
      </c>
      <c r="J5" s="17" t="inlineStr">
        <is>
          <t>Transports Fictivia</t>
        </is>
      </c>
      <c r="K5" s="20" t="n">
        <v>18</v>
      </c>
      <c r="L5" s="19" t="inlineStr">
        <is>
          <t>t</t>
        </is>
      </c>
      <c r="M5" s="20" t="n">
        <v>42</v>
      </c>
      <c r="N5" s="38" t="n">
        <v>860</v>
      </c>
      <c r="O5" s="38" t="n"/>
      <c r="P5" s="38" t="n"/>
      <c r="Q5" s="38" t="n"/>
      <c r="R5" s="39" t="n"/>
      <c r="S5" s="31">
        <f>IF(COUNTA(A5:R5,T5)=0,"",IF(D5="Annulé",0,SUM(N5:Q5)))</f>
        <v/>
      </c>
      <c r="T5" s="17" t="inlineStr">
        <is>
          <t>Acheminement fictif de prémurs</t>
        </is>
      </c>
      <c r="U5" s="23">
        <f>IF(COUNTA(A5:R5,T5)=0,"",_xlfn.TEXTJOIN(" | ",TRUE,IF(A5="","Identifiant manquant",""),IF(B5="","Date prévue manquante",""),IF(D5="","Statut manquant",""),IF(E5="","Flux manquant",""),IF(F5="","Lot manquant",""),IF(G5="","Nature manquante",""),IF(AND(D5="Réalisé",C5=""),"Date réalisée manquante",""),IF(AND(Q5&gt;0,R5=""),"Motif exceptionnel manquant",""),IF(SUM(N5:Q5)=0,"Coût nul","")))</f>
        <v/>
      </c>
    </row>
    <row r="6" ht="31" customHeight="1">
      <c r="A6" s="17" t="inlineStr">
        <is>
          <t>LOG-0002</t>
        </is>
      </c>
      <c r="B6" s="18" t="n">
        <v>46268</v>
      </c>
      <c r="C6" s="18" t="n">
        <v>46268</v>
      </c>
      <c r="D6" s="19" t="inlineStr">
        <is>
          <t>Réalisé</t>
        </is>
      </c>
      <c r="E6" s="19" t="inlineStr">
        <is>
          <t>Interne</t>
        </is>
      </c>
      <c r="F6" s="17" t="inlineStr">
        <is>
          <t>Gros œuvre</t>
        </is>
      </c>
      <c r="G6" s="17" t="inlineStr">
        <is>
          <t>Manutention</t>
        </is>
      </c>
      <c r="H6" s="17" t="inlineStr">
        <is>
          <t>Zone fictive de déchargement</t>
        </is>
      </c>
      <c r="I6" s="17" t="inlineStr">
        <is>
          <t>Niveau fictif N1</t>
        </is>
      </c>
      <c r="J6" s="17" t="inlineStr">
        <is>
          <t>Levage Chimère</t>
        </is>
      </c>
      <c r="K6" s="20" t="n">
        <v>6</v>
      </c>
      <c r="L6" s="19" t="inlineStr">
        <is>
          <t>palette</t>
        </is>
      </c>
      <c r="M6" s="20" t="n">
        <v>0</v>
      </c>
      <c r="N6" s="38" t="n"/>
      <c r="O6" s="38" t="n">
        <v>420</v>
      </c>
      <c r="P6" s="38" t="n"/>
      <c r="Q6" s="38" t="n"/>
      <c r="R6" s="39" t="n"/>
      <c r="S6" s="31">
        <f>IF(COUNTA(A6:R6,T6)=0,"",IF(D6="Annulé",0,SUM(N6:Q6)))</f>
        <v/>
      </c>
      <c r="T6" s="17" t="inlineStr">
        <is>
          <t>Reprise interne de palettes</t>
        </is>
      </c>
      <c r="U6" s="23">
        <f>IF(COUNTA(A6:R6,T6)=0,"",_xlfn.TEXTJOIN(" | ",TRUE,IF(A6="","Identifiant manquant",""),IF(B6="","Date prévue manquante",""),IF(D6="","Statut manquant",""),IF(E6="","Flux manquant",""),IF(F6="","Lot manquant",""),IF(G6="","Nature manquante",""),IF(AND(D6="Réalisé",C6=""),"Date réalisée manquante",""),IF(AND(Q6&gt;0,R6=""),"Motif exceptionnel manquant",""),IF(SUM(N6:Q6)=0,"Coût nul","")))</f>
        <v/>
      </c>
    </row>
    <row r="7" ht="31" customHeight="1">
      <c r="A7" s="17" t="inlineStr">
        <is>
          <t>LOG-0003</t>
        </is>
      </c>
      <c r="B7" s="18" t="n">
        <v>46275</v>
      </c>
      <c r="C7" s="18" t="n"/>
      <c r="D7" s="19" t="inlineStr">
        <is>
          <t>Confirmé</t>
        </is>
      </c>
      <c r="E7" s="19" t="inlineStr">
        <is>
          <t>Entrant</t>
        </is>
      </c>
      <c r="F7" s="17" t="inlineStr">
        <is>
          <t>Charpente</t>
        </is>
      </c>
      <c r="G7" s="17" t="inlineStr">
        <is>
          <t>Transport</t>
        </is>
      </c>
      <c r="H7" s="17" t="inlineStr">
        <is>
          <t>Atelier fictif du Pin Bleu</t>
        </is>
      </c>
      <c r="I7" s="17" t="inlineStr">
        <is>
          <t>Chantier fictif Les Ateliers du Nuage</t>
        </is>
      </c>
      <c r="J7" s="17" t="inlineStr">
        <is>
          <t>Transports Fictivia</t>
        </is>
      </c>
      <c r="K7" s="20" t="n">
        <v>12</v>
      </c>
      <c r="L7" s="19" t="inlineStr">
        <is>
          <t>t</t>
        </is>
      </c>
      <c r="M7" s="20" t="n">
        <v>75</v>
      </c>
      <c r="N7" s="38" t="n">
        <v>1250</v>
      </c>
      <c r="O7" s="38" t="n"/>
      <c r="P7" s="38" t="n"/>
      <c r="Q7" s="38" t="n"/>
      <c r="R7" s="39" t="n"/>
      <c r="S7" s="31">
        <f>IF(COUNTA(A7:R7,T7)=0,"",IF(D7="Annulé",0,SUM(N7:Q7)))</f>
        <v/>
      </c>
      <c r="T7" s="17" t="inlineStr">
        <is>
          <t>Créneau confirmé avec le prestataire fictif</t>
        </is>
      </c>
      <c r="U7" s="23">
        <f>IF(COUNTA(A7:R7,T7)=0,"",_xlfn.TEXTJOIN(" | ",TRUE,IF(A7="","Identifiant manquant",""),IF(B7="","Date prévue manquante",""),IF(D7="","Statut manquant",""),IF(E7="","Flux manquant",""),IF(F7="","Lot manquant",""),IF(G7="","Nature manquante",""),IF(AND(D7="Réalisé",C7=""),"Date réalisée manquante",""),IF(AND(Q7&gt;0,R7=""),"Motif exceptionnel manquant",""),IF(SUM(N7:Q7)=0,"Coût nul","")))</f>
        <v/>
      </c>
    </row>
    <row r="8" ht="31" customHeight="1">
      <c r="A8" s="17" t="inlineStr">
        <is>
          <t>LOG-0004</t>
        </is>
      </c>
      <c r="B8" s="18" t="n">
        <v>46270</v>
      </c>
      <c r="C8" s="18" t="n"/>
      <c r="D8" s="19" t="inlineStr">
        <is>
          <t>Confirmé</t>
        </is>
      </c>
      <c r="E8" s="19" t="inlineStr">
        <is>
          <t>Entrant</t>
        </is>
      </c>
      <c r="F8" s="17" t="inlineStr">
        <is>
          <t>Façades</t>
        </is>
      </c>
      <c r="G8" s="17" t="inlineStr">
        <is>
          <t>Livraison exceptionnelle</t>
        </is>
      </c>
      <c r="H8" s="17" t="inlineStr">
        <is>
          <t>Dépôt fictif des Brumes</t>
        </is>
      </c>
      <c r="I8" s="17" t="inlineStr">
        <is>
          <t>Chantier fictif Les Ateliers du Nuage</t>
        </is>
      </c>
      <c r="J8" s="17" t="inlineStr">
        <is>
          <t>Logistique Imaginaire</t>
        </is>
      </c>
      <c r="K8" s="20" t="n">
        <v>4</v>
      </c>
      <c r="L8" s="19" t="inlineStr">
        <is>
          <t>palette</t>
        </is>
      </c>
      <c r="M8" s="20" t="n">
        <v>30</v>
      </c>
      <c r="N8" s="38" t="n"/>
      <c r="O8" s="38" t="n"/>
      <c r="P8" s="38" t="n"/>
      <c r="Q8" s="38" t="n">
        <v>2400</v>
      </c>
      <c r="R8" s="39" t="inlineStr">
        <is>
          <t>Accès décalé</t>
        </is>
      </c>
      <c r="S8" s="31">
        <f>IF(COUNTA(A8:R8,T8)=0,"",IF(D8="Annulé",0,SUM(N8:Q8)))</f>
        <v/>
      </c>
      <c r="T8" s="17" t="inlineStr">
        <is>
          <t>Opération exceptionnelle en attente</t>
        </is>
      </c>
      <c r="U8" s="23">
        <f>IF(COUNTA(A8:R8,T8)=0,"",_xlfn.TEXTJOIN(" | ",TRUE,IF(A8="","Identifiant manquant",""),IF(B8="","Date prévue manquante",""),IF(D8="","Statut manquant",""),IF(E8="","Flux manquant",""),IF(F8="","Lot manquant",""),IF(G8="","Nature manquante",""),IF(AND(D8="Réalisé",C8=""),"Date réalisée manquante",""),IF(AND(Q8&gt;0,R8=""),"Motif exceptionnel manquant",""),IF(SUM(N8:Q8)=0,"Coût nul","")))</f>
        <v/>
      </c>
    </row>
    <row r="9" ht="31" customHeight="1">
      <c r="A9" s="17" t="inlineStr">
        <is>
          <t>LOG-0005</t>
        </is>
      </c>
      <c r="B9" s="18" t="n">
        <v>46277</v>
      </c>
      <c r="C9" s="18" t="n"/>
      <c r="D9" s="19" t="inlineStr">
        <is>
          <t>Planifié</t>
        </is>
      </c>
      <c r="E9" s="19" t="inlineStr">
        <is>
          <t>Entrant</t>
        </is>
      </c>
      <c r="F9" s="17" t="inlineStr">
        <is>
          <t>Électricité</t>
        </is>
      </c>
      <c r="G9" s="17" t="inlineStr">
        <is>
          <t>Transport</t>
        </is>
      </c>
      <c r="H9" s="17" t="inlineStr">
        <is>
          <t>Agence fictive Voltis</t>
        </is>
      </c>
      <c r="I9" s="17" t="inlineStr">
        <is>
          <t>Chantier fictif Les Ateliers du Nuage</t>
        </is>
      </c>
      <c r="J9" s="17" t="inlineStr">
        <is>
          <t>Courses Fictivia</t>
        </is>
      </c>
      <c r="K9" s="20" t="n">
        <v>3</v>
      </c>
      <c r="L9" s="19" t="inlineStr">
        <is>
          <t>palette</t>
        </is>
      </c>
      <c r="M9" s="20" t="n">
        <v>25</v>
      </c>
      <c r="N9" s="38" t="n">
        <v>310</v>
      </c>
      <c r="O9" s="38" t="n"/>
      <c r="P9" s="38" t="n"/>
      <c r="Q9" s="38" t="n"/>
      <c r="R9" s="39" t="n"/>
      <c r="S9" s="31">
        <f>IF(COUNTA(A9:R9,T9)=0,"",IF(D9="Annulé",0,SUM(N9:Q9)))</f>
        <v/>
      </c>
      <c r="T9" s="17" t="inlineStr">
        <is>
          <t>Livraison de chemins de câbles fictifs</t>
        </is>
      </c>
      <c r="U9" s="23">
        <f>IF(COUNTA(A9:R9,T9)=0,"",_xlfn.TEXTJOIN(" | ",TRUE,IF(A9="","Identifiant manquant",""),IF(B9="","Date prévue manquante",""),IF(D9="","Statut manquant",""),IF(E9="","Flux manquant",""),IF(F9="","Lot manquant",""),IF(G9="","Nature manquante",""),IF(AND(D9="Réalisé",C9=""),"Date réalisée manquante",""),IF(AND(Q9&gt;0,R9=""),"Motif exceptionnel manquant",""),IF(SUM(N9:Q9)=0,"Coût nul","")))</f>
        <v/>
      </c>
    </row>
    <row r="10" ht="31" customHeight="1">
      <c r="A10" s="17" t="inlineStr">
        <is>
          <t>LOG-0006</t>
        </is>
      </c>
      <c r="B10" s="18" t="n">
        <v>46262</v>
      </c>
      <c r="C10" s="18" t="n">
        <v>46262</v>
      </c>
      <c r="D10" s="19" t="inlineStr">
        <is>
          <t>Réalisé</t>
        </is>
      </c>
      <c r="E10" s="19" t="inlineStr">
        <is>
          <t>Sortant</t>
        </is>
      </c>
      <c r="F10" s="17" t="inlineStr">
        <is>
          <t>Terrassement</t>
        </is>
      </c>
      <c r="G10" s="17" t="inlineStr">
        <is>
          <t>Transport</t>
        </is>
      </c>
      <c r="H10" s="17" t="inlineStr">
        <is>
          <t>Chantier fictif Les Ateliers du Nuage</t>
        </is>
      </c>
      <c r="I10" s="17" t="inlineStr">
        <is>
          <t>Centre fictif de tri Val-Rêvé</t>
        </is>
      </c>
      <c r="J10" s="17" t="inlineStr">
        <is>
          <t>Bennes Chimère</t>
        </is>
      </c>
      <c r="K10" s="20" t="n">
        <v>24</v>
      </c>
      <c r="L10" s="19" t="inlineStr">
        <is>
          <t>t</t>
        </is>
      </c>
      <c r="M10" s="20" t="n">
        <v>35</v>
      </c>
      <c r="N10" s="38" t="n">
        <v>980</v>
      </c>
      <c r="O10" s="38" t="n"/>
      <c r="P10" s="38" t="n"/>
      <c r="Q10" s="38" t="n"/>
      <c r="R10" s="39" t="n"/>
      <c r="S10" s="31">
        <f>IF(COUNTA(A10:R10,T10)=0,"",IF(D10="Annulé",0,SUM(N10:Q10)))</f>
        <v/>
      </c>
      <c r="T10" s="17" t="inlineStr">
        <is>
          <t>Évacuation fictive de matériaux</t>
        </is>
      </c>
      <c r="U10" s="23">
        <f>IF(COUNTA(A10:R10,T10)=0,"",_xlfn.TEXTJOIN(" | ",TRUE,IF(A10="","Identifiant manquant",""),IF(B10="","Date prévue manquante",""),IF(D10="","Statut manquant",""),IF(E10="","Flux manquant",""),IF(F10="","Lot manquant",""),IF(G10="","Nature manquante",""),IF(AND(D10="Réalisé",C10=""),"Date réalisée manquante",""),IF(AND(Q10&gt;0,R10=""),"Motif exceptionnel manquant",""),IF(SUM(N10:Q10)=0,"Coût nul","")))</f>
        <v/>
      </c>
    </row>
    <row r="11" ht="31" customHeight="1">
      <c r="A11" s="17" t="inlineStr">
        <is>
          <t>LOG-0007</t>
        </is>
      </c>
      <c r="B11" s="18" t="n">
        <v>46280</v>
      </c>
      <c r="C11" s="18" t="n"/>
      <c r="D11" s="19" t="inlineStr">
        <is>
          <t>Planifié</t>
        </is>
      </c>
      <c r="E11" s="19" t="inlineStr">
        <is>
          <t>Interne</t>
        </is>
      </c>
      <c r="F11" s="17" t="inlineStr">
        <is>
          <t>CVC</t>
        </is>
      </c>
      <c r="G11" s="17" t="inlineStr">
        <is>
          <t>Stockage</t>
        </is>
      </c>
      <c r="H11" s="17" t="inlineStr">
        <is>
          <t>Zone fictive de réception</t>
        </is>
      </c>
      <c r="I11" s="17" t="inlineStr">
        <is>
          <t>Base logistique fictive</t>
        </is>
      </c>
      <c r="J11" s="17" t="inlineStr">
        <is>
          <t>Stockage Nuage</t>
        </is>
      </c>
      <c r="K11" s="20" t="n">
        <v>10</v>
      </c>
      <c r="L11" s="19" t="inlineStr">
        <is>
          <t>palette</t>
        </is>
      </c>
      <c r="M11" s="20" t="n">
        <v>0</v>
      </c>
      <c r="N11" s="38" t="n"/>
      <c r="O11" s="38" t="n"/>
      <c r="P11" s="38" t="n">
        <v>540</v>
      </c>
      <c r="Q11" s="38" t="n"/>
      <c r="R11" s="39" t="n"/>
      <c r="S11" s="31">
        <f>IF(COUNTA(A11:R11,T11)=0,"",IF(D11="Annulé",0,SUM(N11:Q11)))</f>
        <v/>
      </c>
      <c r="T11" s="17" t="inlineStr">
        <is>
          <t>Réservation temporaire d’une zone couverte</t>
        </is>
      </c>
      <c r="U11" s="23">
        <f>IF(COUNTA(A11:R11,T11)=0,"",_xlfn.TEXTJOIN(" | ",TRUE,IF(A11="","Identifiant manquant",""),IF(B11="","Date prévue manquante",""),IF(D11="","Statut manquant",""),IF(E11="","Flux manquant",""),IF(F11="","Lot manquant",""),IF(G11="","Nature manquante",""),IF(AND(D11="Réalisé",C11=""),"Date réalisée manquante",""),IF(AND(Q11&gt;0,R11=""),"Motif exceptionnel manquant",""),IF(SUM(N11:Q11)=0,"Coût nul","")))</f>
        <v/>
      </c>
    </row>
    <row r="12" ht="31" customHeight="1">
      <c r="A12" s="17" t="inlineStr">
        <is>
          <t>LOG-0008</t>
        </is>
      </c>
      <c r="B12" s="18" t="n">
        <v>46267</v>
      </c>
      <c r="C12" s="18" t="n"/>
      <c r="D12" s="19" t="inlineStr">
        <is>
          <t>Annulé</t>
        </is>
      </c>
      <c r="E12" s="19" t="inlineStr">
        <is>
          <t>Entrant</t>
        </is>
      </c>
      <c r="F12" s="17" t="inlineStr">
        <is>
          <t>Plomberie</t>
        </is>
      </c>
      <c r="G12" s="17" t="inlineStr">
        <is>
          <t>Transport</t>
        </is>
      </c>
      <c r="H12" s="17" t="inlineStr">
        <is>
          <t>Dépôt fictif Aqua-Lune</t>
        </is>
      </c>
      <c r="I12" s="17" t="inlineStr">
        <is>
          <t>Chantier fictif Les Ateliers du Nuage</t>
        </is>
      </c>
      <c r="J12" s="17" t="inlineStr">
        <is>
          <t>Transports Fictivia</t>
        </is>
      </c>
      <c r="K12" s="20" t="n">
        <v>2</v>
      </c>
      <c r="L12" s="19" t="inlineStr">
        <is>
          <t>palette</t>
        </is>
      </c>
      <c r="M12" s="20" t="n">
        <v>18</v>
      </c>
      <c r="N12" s="38" t="n">
        <v>600</v>
      </c>
      <c r="O12" s="38" t="n"/>
      <c r="P12" s="38" t="n"/>
      <c r="Q12" s="38" t="n"/>
      <c r="R12" s="39" t="n"/>
      <c r="S12" s="31">
        <f>IF(COUNTA(A12:R12,T12)=0,"",IF(D12="Annulé",0,SUM(N12:Q12)))</f>
        <v/>
      </c>
      <c r="T12" s="17" t="inlineStr">
        <is>
          <t>Créneau supprimé avant intervention</t>
        </is>
      </c>
      <c r="U12" s="23">
        <f>IF(COUNTA(A12:R12,T12)=0,"",_xlfn.TEXTJOIN(" | ",TRUE,IF(A12="","Identifiant manquant",""),IF(B12="","Date prévue manquante",""),IF(D12="","Statut manquant",""),IF(E12="","Flux manquant",""),IF(F12="","Lot manquant",""),IF(G12="","Nature manquante",""),IF(AND(D12="Réalisé",C12=""),"Date réalisée manquante",""),IF(AND(Q12&gt;0,R12=""),"Motif exceptionnel manquant",""),IF(SUM(N12:Q12)=0,"Coût nul","")))</f>
        <v/>
      </c>
    </row>
    <row r="13" ht="31" customHeight="1">
      <c r="A13" s="17" t="inlineStr">
        <is>
          <t>LOG-0009</t>
        </is>
      </c>
      <c r="B13" s="18" t="n">
        <v>46272</v>
      </c>
      <c r="C13" s="18" t="n"/>
      <c r="D13" s="19" t="inlineStr">
        <is>
          <t>Réalisé</t>
        </is>
      </c>
      <c r="E13" s="19" t="inlineStr">
        <is>
          <t>Interne</t>
        </is>
      </c>
      <c r="F13" s="17" t="inlineStr">
        <is>
          <t>Second œuvre</t>
        </is>
      </c>
      <c r="G13" s="17" t="inlineStr">
        <is>
          <t>Manutention</t>
        </is>
      </c>
      <c r="H13" s="17" t="inlineStr">
        <is>
          <t>Zone fictive de stockage</t>
        </is>
      </c>
      <c r="I13" s="17" t="inlineStr">
        <is>
          <t>Bâtiment fictif A</t>
        </is>
      </c>
      <c r="J13" s="17" t="inlineStr">
        <is>
          <t>Levage Chimère</t>
        </is>
      </c>
      <c r="K13" s="20" t="n">
        <v>5</v>
      </c>
      <c r="L13" s="19" t="inlineStr">
        <is>
          <t>palette</t>
        </is>
      </c>
      <c r="M13" s="20" t="n">
        <v>0</v>
      </c>
      <c r="N13" s="38" t="n"/>
      <c r="O13" s="38" t="n">
        <v>275</v>
      </c>
      <c r="P13" s="38" t="n"/>
      <c r="Q13" s="38" t="n"/>
      <c r="R13" s="39" t="n"/>
      <c r="S13" s="31">
        <f>IF(COUNTA(A13:R13,T13)=0,"",IF(D13="Annulé",0,SUM(N13:Q13)))</f>
        <v/>
      </c>
      <c r="T13" s="17" t="inlineStr">
        <is>
          <t>Exemple volontaire : date réalisée absente</t>
        </is>
      </c>
      <c r="U13" s="23">
        <f>IF(COUNTA(A13:R13,T13)=0,"",_xlfn.TEXTJOIN(" | ",TRUE,IF(A13="","Identifiant manquant",""),IF(B13="","Date prévue manquante",""),IF(D13="","Statut manquant",""),IF(E13="","Flux manquant",""),IF(F13="","Lot manquant",""),IF(G13="","Nature manquante",""),IF(AND(D13="Réalisé",C13=""),"Date réalisée manquante",""),IF(AND(Q13&gt;0,R13=""),"Motif exceptionnel manquant",""),IF(SUM(N13:Q13)=0,"Coût nul","")))</f>
        <v/>
      </c>
    </row>
    <row r="14" ht="31" customHeight="1">
      <c r="A14" s="17" t="inlineStr">
        <is>
          <t>LOG-0010</t>
        </is>
      </c>
      <c r="B14" s="18" t="n">
        <v>46283</v>
      </c>
      <c r="C14" s="18" t="n"/>
      <c r="D14" s="19" t="inlineStr">
        <is>
          <t>Confirmé</t>
        </is>
      </c>
      <c r="E14" s="19" t="inlineStr">
        <is>
          <t>Entrant</t>
        </is>
      </c>
      <c r="F14" s="17" t="inlineStr">
        <is>
          <t>Menuiseries</t>
        </is>
      </c>
      <c r="G14" s="17" t="inlineStr">
        <is>
          <t>Livraison exceptionnelle</t>
        </is>
      </c>
      <c r="H14" s="17" t="inlineStr">
        <is>
          <t>Atelier fictif des Lucioles</t>
        </is>
      </c>
      <c r="I14" s="17" t="inlineStr">
        <is>
          <t>Chantier fictif Les Ateliers du Nuage</t>
        </is>
      </c>
      <c r="J14" s="17" t="inlineStr">
        <is>
          <t>Logistique Imaginaire</t>
        </is>
      </c>
      <c r="K14" s="20" t="n">
        <v>8</v>
      </c>
      <c r="L14" s="19" t="inlineStr">
        <is>
          <t>unité</t>
        </is>
      </c>
      <c r="M14" s="20" t="n">
        <v>55</v>
      </c>
      <c r="N14" s="38" t="n"/>
      <c r="O14" s="38" t="n"/>
      <c r="P14" s="38" t="n"/>
      <c r="Q14" s="38" t="n">
        <v>2100</v>
      </c>
      <c r="R14" s="39" t="n"/>
      <c r="S14" s="31">
        <f>IF(COUNTA(A14:R14,T14)=0,"",IF(D14="Annulé",0,SUM(N14:Q14)))</f>
        <v/>
      </c>
      <c r="T14" s="17" t="inlineStr">
        <is>
          <t>Exemple volontaire : motif exceptionnel absent</t>
        </is>
      </c>
      <c r="U14" s="23">
        <f>IF(COUNTA(A14:R14,T14)=0,"",_xlfn.TEXTJOIN(" | ",TRUE,IF(A14="","Identifiant manquant",""),IF(B14="","Date prévue manquante",""),IF(D14="","Statut manquant",""),IF(E14="","Flux manquant",""),IF(F14="","Lot manquant",""),IF(G14="","Nature manquante",""),IF(AND(D14="Réalisé",C14=""),"Date réalisée manquante",""),IF(AND(Q14&gt;0,R14=""),"Motif exceptionnel manquant",""),IF(SUM(N14:Q14)=0,"Coût nul","")))</f>
        <v/>
      </c>
    </row>
    <row r="15" ht="22" customHeight="1">
      <c r="A15" s="17" t="n"/>
      <c r="B15" s="18" t="n"/>
      <c r="C15" s="18" t="n"/>
      <c r="D15" s="19" t="n"/>
      <c r="E15" s="19" t="n"/>
      <c r="F15" s="17" t="n"/>
      <c r="G15" s="17" t="n"/>
      <c r="H15" s="17" t="n"/>
      <c r="I15" s="17" t="n"/>
      <c r="J15" s="17" t="n"/>
      <c r="K15" s="20" t="n"/>
      <c r="L15" s="19" t="n"/>
      <c r="M15" s="20" t="n"/>
      <c r="N15" s="38" t="n"/>
      <c r="O15" s="38" t="n"/>
      <c r="P15" s="38" t="n"/>
      <c r="Q15" s="38" t="n"/>
      <c r="R15" s="39" t="n"/>
      <c r="S15" s="31">
        <f>IF(COUNTA(A15:R15,T15)=0,"",IF(D15="Annulé",0,SUM(N15:Q15)))</f>
        <v/>
      </c>
      <c r="T15" s="17" t="n"/>
      <c r="U15" s="23">
        <f>IF(COUNTA(A15:R15,T15)=0,"",_xlfn.TEXTJOIN(" | ",TRUE,IF(A15="","Identifiant manquant",""),IF(B15="","Date prévue manquante",""),IF(D15="","Statut manquant",""),IF(E15="","Flux manquant",""),IF(F15="","Lot manquant",""),IF(G15="","Nature manquante",""),IF(AND(D15="Réalisé",C15=""),"Date réalisée manquante",""),IF(AND(Q15&gt;0,R15=""),"Motif exceptionnel manquant",""),IF(SUM(N15:Q15)=0,"Coût nul","")))</f>
        <v/>
      </c>
    </row>
    <row r="16" ht="22" customHeight="1">
      <c r="A16" s="17" t="n"/>
      <c r="B16" s="18" t="n"/>
      <c r="C16" s="18" t="n"/>
      <c r="D16" s="19" t="n"/>
      <c r="E16" s="19" t="n"/>
      <c r="F16" s="17" t="n"/>
      <c r="G16" s="17" t="n"/>
      <c r="H16" s="17" t="n"/>
      <c r="I16" s="17" t="n"/>
      <c r="J16" s="17" t="n"/>
      <c r="K16" s="20" t="n"/>
      <c r="L16" s="19" t="n"/>
      <c r="M16" s="20" t="n"/>
      <c r="N16" s="38" t="n"/>
      <c r="O16" s="38" t="n"/>
      <c r="P16" s="38" t="n"/>
      <c r="Q16" s="38" t="n"/>
      <c r="R16" s="39" t="n"/>
      <c r="S16" s="31">
        <f>IF(COUNTA(A16:R16,T16)=0,"",IF(D16="Annulé",0,SUM(N16:Q16)))</f>
        <v/>
      </c>
      <c r="T16" s="17" t="n"/>
      <c r="U16" s="23">
        <f>IF(COUNTA(A16:R16,T16)=0,"",_xlfn.TEXTJOIN(" | ",TRUE,IF(A16="","Identifiant manquant",""),IF(B16="","Date prévue manquante",""),IF(D16="","Statut manquant",""),IF(E16="","Flux manquant",""),IF(F16="","Lot manquant",""),IF(G16="","Nature manquante",""),IF(AND(D16="Réalisé",C16=""),"Date réalisée manquante",""),IF(AND(Q16&gt;0,R16=""),"Motif exceptionnel manquant",""),IF(SUM(N16:Q16)=0,"Coût nul","")))</f>
        <v/>
      </c>
    </row>
    <row r="17" ht="22" customHeight="1">
      <c r="A17" s="17" t="n"/>
      <c r="B17" s="18" t="n"/>
      <c r="C17" s="18" t="n"/>
      <c r="D17" s="19" t="n"/>
      <c r="E17" s="19" t="n"/>
      <c r="F17" s="17" t="n"/>
      <c r="G17" s="17" t="n"/>
      <c r="H17" s="17" t="n"/>
      <c r="I17" s="17" t="n"/>
      <c r="J17" s="17" t="n"/>
      <c r="K17" s="20" t="n"/>
      <c r="L17" s="19" t="n"/>
      <c r="M17" s="20" t="n"/>
      <c r="N17" s="38" t="n"/>
      <c r="O17" s="38" t="n"/>
      <c r="P17" s="38" t="n"/>
      <c r="Q17" s="38" t="n"/>
      <c r="R17" s="39" t="n"/>
      <c r="S17" s="31">
        <f>IF(COUNTA(A17:R17,T17)=0,"",IF(D17="Annulé",0,SUM(N17:Q17)))</f>
        <v/>
      </c>
      <c r="T17" s="17" t="n"/>
      <c r="U17" s="23">
        <f>IF(COUNTA(A17:R17,T17)=0,"",_xlfn.TEXTJOIN(" | ",TRUE,IF(A17="","Identifiant manquant",""),IF(B17="","Date prévue manquante",""),IF(D17="","Statut manquant",""),IF(E17="","Flux manquant",""),IF(F17="","Lot manquant",""),IF(G17="","Nature manquante",""),IF(AND(D17="Réalisé",C17=""),"Date réalisée manquante",""),IF(AND(Q17&gt;0,R17=""),"Motif exceptionnel manquant",""),IF(SUM(N17:Q17)=0,"Coût nul","")))</f>
        <v/>
      </c>
    </row>
    <row r="18" ht="22" customHeight="1">
      <c r="A18" s="17" t="n"/>
      <c r="B18" s="18" t="n"/>
      <c r="C18" s="18" t="n"/>
      <c r="D18" s="19" t="n"/>
      <c r="E18" s="19" t="n"/>
      <c r="F18" s="17" t="n"/>
      <c r="G18" s="17" t="n"/>
      <c r="H18" s="17" t="n"/>
      <c r="I18" s="17" t="n"/>
      <c r="J18" s="17" t="n"/>
      <c r="K18" s="20" t="n"/>
      <c r="L18" s="19" t="n"/>
      <c r="M18" s="20" t="n"/>
      <c r="N18" s="38" t="n"/>
      <c r="O18" s="38" t="n"/>
      <c r="P18" s="38" t="n"/>
      <c r="Q18" s="38" t="n"/>
      <c r="R18" s="39" t="n"/>
      <c r="S18" s="31">
        <f>IF(COUNTA(A18:R18,T18)=0,"",IF(D18="Annulé",0,SUM(N18:Q18)))</f>
        <v/>
      </c>
      <c r="T18" s="17" t="n"/>
      <c r="U18" s="23">
        <f>IF(COUNTA(A18:R18,T18)=0,"",_xlfn.TEXTJOIN(" | ",TRUE,IF(A18="","Identifiant manquant",""),IF(B18="","Date prévue manquante",""),IF(D18="","Statut manquant",""),IF(E18="","Flux manquant",""),IF(F18="","Lot manquant",""),IF(G18="","Nature manquante",""),IF(AND(D18="Réalisé",C18=""),"Date réalisée manquante",""),IF(AND(Q18&gt;0,R18=""),"Motif exceptionnel manquant",""),IF(SUM(N18:Q18)=0,"Coût nul","")))</f>
        <v/>
      </c>
    </row>
    <row r="19" ht="22" customHeight="1">
      <c r="A19" s="17" t="n"/>
      <c r="B19" s="18" t="n"/>
      <c r="C19" s="18" t="n"/>
      <c r="D19" s="19" t="n"/>
      <c r="E19" s="19" t="n"/>
      <c r="F19" s="17" t="n"/>
      <c r="G19" s="17" t="n"/>
      <c r="H19" s="17" t="n"/>
      <c r="I19" s="17" t="n"/>
      <c r="J19" s="17" t="n"/>
      <c r="K19" s="20" t="n"/>
      <c r="L19" s="19" t="n"/>
      <c r="M19" s="20" t="n"/>
      <c r="N19" s="38" t="n"/>
      <c r="O19" s="38" t="n"/>
      <c r="P19" s="38" t="n"/>
      <c r="Q19" s="38" t="n"/>
      <c r="R19" s="39" t="n"/>
      <c r="S19" s="31">
        <f>IF(COUNTA(A19:R19,T19)=0,"",IF(D19="Annulé",0,SUM(N19:Q19)))</f>
        <v/>
      </c>
      <c r="T19" s="17" t="n"/>
      <c r="U19" s="23">
        <f>IF(COUNTA(A19:R19,T19)=0,"",_xlfn.TEXTJOIN(" | ",TRUE,IF(A19="","Identifiant manquant",""),IF(B19="","Date prévue manquante",""),IF(D19="","Statut manquant",""),IF(E19="","Flux manquant",""),IF(F19="","Lot manquant",""),IF(G19="","Nature manquante",""),IF(AND(D19="Réalisé",C19=""),"Date réalisée manquante",""),IF(AND(Q19&gt;0,R19=""),"Motif exceptionnel manquant",""),IF(SUM(N19:Q19)=0,"Coût nul","")))</f>
        <v/>
      </c>
    </row>
    <row r="20" ht="22" customHeight="1">
      <c r="A20" s="17" t="n"/>
      <c r="B20" s="18" t="n"/>
      <c r="C20" s="18" t="n"/>
      <c r="D20" s="19" t="n"/>
      <c r="E20" s="19" t="n"/>
      <c r="F20" s="17" t="n"/>
      <c r="G20" s="17" t="n"/>
      <c r="H20" s="17" t="n"/>
      <c r="I20" s="17" t="n"/>
      <c r="J20" s="17" t="n"/>
      <c r="K20" s="20" t="n"/>
      <c r="L20" s="19" t="n"/>
      <c r="M20" s="20" t="n"/>
      <c r="N20" s="38" t="n"/>
      <c r="O20" s="38" t="n"/>
      <c r="P20" s="38" t="n"/>
      <c r="Q20" s="38" t="n"/>
      <c r="R20" s="39" t="n"/>
      <c r="S20" s="31">
        <f>IF(COUNTA(A20:R20,T20)=0,"",IF(D20="Annulé",0,SUM(N20:Q20)))</f>
        <v/>
      </c>
      <c r="T20" s="17" t="n"/>
      <c r="U20" s="23">
        <f>IF(COUNTA(A20:R20,T20)=0,"",_xlfn.TEXTJOIN(" | ",TRUE,IF(A20="","Identifiant manquant",""),IF(B20="","Date prévue manquante",""),IF(D20="","Statut manquant",""),IF(E20="","Flux manquant",""),IF(F20="","Lot manquant",""),IF(G20="","Nature manquante",""),IF(AND(D20="Réalisé",C20=""),"Date réalisée manquante",""),IF(AND(Q20&gt;0,R20=""),"Motif exceptionnel manquant",""),IF(SUM(N20:Q20)=0,"Coût nul","")))</f>
        <v/>
      </c>
    </row>
    <row r="21" ht="22" customHeight="1">
      <c r="A21" s="17" t="n"/>
      <c r="B21" s="18" t="n"/>
      <c r="C21" s="18" t="n"/>
      <c r="D21" s="19" t="n"/>
      <c r="E21" s="19" t="n"/>
      <c r="F21" s="17" t="n"/>
      <c r="G21" s="17" t="n"/>
      <c r="H21" s="17" t="n"/>
      <c r="I21" s="17" t="n"/>
      <c r="J21" s="17" t="n"/>
      <c r="K21" s="20" t="n"/>
      <c r="L21" s="19" t="n"/>
      <c r="M21" s="20" t="n"/>
      <c r="N21" s="38" t="n"/>
      <c r="O21" s="38" t="n"/>
      <c r="P21" s="38" t="n"/>
      <c r="Q21" s="38" t="n"/>
      <c r="R21" s="39" t="n"/>
      <c r="S21" s="31">
        <f>IF(COUNTA(A21:R21,T21)=0,"",IF(D21="Annulé",0,SUM(N21:Q21)))</f>
        <v/>
      </c>
      <c r="T21" s="17" t="n"/>
      <c r="U21" s="23">
        <f>IF(COUNTA(A21:R21,T21)=0,"",_xlfn.TEXTJOIN(" | ",TRUE,IF(A21="","Identifiant manquant",""),IF(B21="","Date prévue manquante",""),IF(D21="","Statut manquant",""),IF(E21="","Flux manquant",""),IF(F21="","Lot manquant",""),IF(G21="","Nature manquante",""),IF(AND(D21="Réalisé",C21=""),"Date réalisée manquante",""),IF(AND(Q21&gt;0,R21=""),"Motif exceptionnel manquant",""),IF(SUM(N21:Q21)=0,"Coût nul","")))</f>
        <v/>
      </c>
    </row>
    <row r="22" ht="22" customHeight="1">
      <c r="A22" s="17" t="n"/>
      <c r="B22" s="18" t="n"/>
      <c r="C22" s="18" t="n"/>
      <c r="D22" s="19" t="n"/>
      <c r="E22" s="19" t="n"/>
      <c r="F22" s="17" t="n"/>
      <c r="G22" s="17" t="n"/>
      <c r="H22" s="17" t="n"/>
      <c r="I22" s="17" t="n"/>
      <c r="J22" s="17" t="n"/>
      <c r="K22" s="20" t="n"/>
      <c r="L22" s="19" t="n"/>
      <c r="M22" s="20" t="n"/>
      <c r="N22" s="38" t="n"/>
      <c r="O22" s="38" t="n"/>
      <c r="P22" s="38" t="n"/>
      <c r="Q22" s="38" t="n"/>
      <c r="R22" s="39" t="n"/>
      <c r="S22" s="31">
        <f>IF(COUNTA(A22:R22,T22)=0,"",IF(D22="Annulé",0,SUM(N22:Q22)))</f>
        <v/>
      </c>
      <c r="T22" s="17" t="n"/>
      <c r="U22" s="23">
        <f>IF(COUNTA(A22:R22,T22)=0,"",_xlfn.TEXTJOIN(" | ",TRUE,IF(A22="","Identifiant manquant",""),IF(B22="","Date prévue manquante",""),IF(D22="","Statut manquant",""),IF(E22="","Flux manquant",""),IF(F22="","Lot manquant",""),IF(G22="","Nature manquante",""),IF(AND(D22="Réalisé",C22=""),"Date réalisée manquante",""),IF(AND(Q22&gt;0,R22=""),"Motif exceptionnel manquant",""),IF(SUM(N22:Q22)=0,"Coût nul","")))</f>
        <v/>
      </c>
    </row>
    <row r="23" ht="22" customHeight="1">
      <c r="A23" s="17" t="n"/>
      <c r="B23" s="18" t="n"/>
      <c r="C23" s="18" t="n"/>
      <c r="D23" s="19" t="n"/>
      <c r="E23" s="19" t="n"/>
      <c r="F23" s="17" t="n"/>
      <c r="G23" s="17" t="n"/>
      <c r="H23" s="17" t="n"/>
      <c r="I23" s="17" t="n"/>
      <c r="J23" s="17" t="n"/>
      <c r="K23" s="20" t="n"/>
      <c r="L23" s="19" t="n"/>
      <c r="M23" s="20" t="n"/>
      <c r="N23" s="38" t="n"/>
      <c r="O23" s="38" t="n"/>
      <c r="P23" s="38" t="n"/>
      <c r="Q23" s="38" t="n"/>
      <c r="R23" s="39" t="n"/>
      <c r="S23" s="31">
        <f>IF(COUNTA(A23:R23,T23)=0,"",IF(D23="Annulé",0,SUM(N23:Q23)))</f>
        <v/>
      </c>
      <c r="T23" s="17" t="n"/>
      <c r="U23" s="23">
        <f>IF(COUNTA(A23:R23,T23)=0,"",_xlfn.TEXTJOIN(" | ",TRUE,IF(A23="","Identifiant manquant",""),IF(B23="","Date prévue manquante",""),IF(D23="","Statut manquant",""),IF(E23="","Flux manquant",""),IF(F23="","Lot manquant",""),IF(G23="","Nature manquante",""),IF(AND(D23="Réalisé",C23=""),"Date réalisée manquante",""),IF(AND(Q23&gt;0,R23=""),"Motif exceptionnel manquant",""),IF(SUM(N23:Q23)=0,"Coût nul","")))</f>
        <v/>
      </c>
    </row>
    <row r="24" ht="22" customHeight="1">
      <c r="A24" s="17" t="n"/>
      <c r="B24" s="18" t="n"/>
      <c r="C24" s="18" t="n"/>
      <c r="D24" s="19" t="n"/>
      <c r="E24" s="19" t="n"/>
      <c r="F24" s="17" t="n"/>
      <c r="G24" s="17" t="n"/>
      <c r="H24" s="17" t="n"/>
      <c r="I24" s="17" t="n"/>
      <c r="J24" s="17" t="n"/>
      <c r="K24" s="20" t="n"/>
      <c r="L24" s="19" t="n"/>
      <c r="M24" s="20" t="n"/>
      <c r="N24" s="38" t="n"/>
      <c r="O24" s="38" t="n"/>
      <c r="P24" s="38" t="n"/>
      <c r="Q24" s="38" t="n"/>
      <c r="R24" s="39" t="n"/>
      <c r="S24" s="31">
        <f>IF(COUNTA(A24:R24,T24)=0,"",IF(D24="Annulé",0,SUM(N24:Q24)))</f>
        <v/>
      </c>
      <c r="T24" s="17" t="n"/>
      <c r="U24" s="23">
        <f>IF(COUNTA(A24:R24,T24)=0,"",_xlfn.TEXTJOIN(" | ",TRUE,IF(A24="","Identifiant manquant",""),IF(B24="","Date prévue manquante",""),IF(D24="","Statut manquant",""),IF(E24="","Flux manquant",""),IF(F24="","Lot manquant",""),IF(G24="","Nature manquante",""),IF(AND(D24="Réalisé",C24=""),"Date réalisée manquante",""),IF(AND(Q24&gt;0,R24=""),"Motif exceptionnel manquant",""),IF(SUM(N24:Q24)=0,"Coût nul","")))</f>
        <v/>
      </c>
    </row>
    <row r="25" ht="22" customHeight="1">
      <c r="A25" s="17" t="n"/>
      <c r="B25" s="18" t="n"/>
      <c r="C25" s="18" t="n"/>
      <c r="D25" s="19" t="n"/>
      <c r="E25" s="19" t="n"/>
      <c r="F25" s="17" t="n"/>
      <c r="G25" s="17" t="n"/>
      <c r="H25" s="17" t="n"/>
      <c r="I25" s="17" t="n"/>
      <c r="J25" s="17" t="n"/>
      <c r="K25" s="20" t="n"/>
      <c r="L25" s="19" t="n"/>
      <c r="M25" s="20" t="n"/>
      <c r="N25" s="38" t="n"/>
      <c r="O25" s="38" t="n"/>
      <c r="P25" s="38" t="n"/>
      <c r="Q25" s="38" t="n"/>
      <c r="R25" s="39" t="n"/>
      <c r="S25" s="31">
        <f>IF(COUNTA(A25:R25,T25)=0,"",IF(D25="Annulé",0,SUM(N25:Q25)))</f>
        <v/>
      </c>
      <c r="T25" s="17" t="n"/>
      <c r="U25" s="23">
        <f>IF(COUNTA(A25:R25,T25)=0,"",_xlfn.TEXTJOIN(" | ",TRUE,IF(A25="","Identifiant manquant",""),IF(B25="","Date prévue manquante",""),IF(D25="","Statut manquant",""),IF(E25="","Flux manquant",""),IF(F25="","Lot manquant",""),IF(G25="","Nature manquante",""),IF(AND(D25="Réalisé",C25=""),"Date réalisée manquante",""),IF(AND(Q25&gt;0,R25=""),"Motif exceptionnel manquant",""),IF(SUM(N25:Q25)=0,"Coût nul","")))</f>
        <v/>
      </c>
    </row>
    <row r="26" ht="22" customHeight="1">
      <c r="A26" s="17" t="n"/>
      <c r="B26" s="18" t="n"/>
      <c r="C26" s="18" t="n"/>
      <c r="D26" s="19" t="n"/>
      <c r="E26" s="19" t="n"/>
      <c r="F26" s="17" t="n"/>
      <c r="G26" s="17" t="n"/>
      <c r="H26" s="17" t="n"/>
      <c r="I26" s="17" t="n"/>
      <c r="J26" s="17" t="n"/>
      <c r="K26" s="20" t="n"/>
      <c r="L26" s="19" t="n"/>
      <c r="M26" s="20" t="n"/>
      <c r="N26" s="38" t="n"/>
      <c r="O26" s="38" t="n"/>
      <c r="P26" s="38" t="n"/>
      <c r="Q26" s="38" t="n"/>
      <c r="R26" s="39" t="n"/>
      <c r="S26" s="31">
        <f>IF(COUNTA(A26:R26,T26)=0,"",IF(D26="Annulé",0,SUM(N26:Q26)))</f>
        <v/>
      </c>
      <c r="T26" s="17" t="n"/>
      <c r="U26" s="23">
        <f>IF(COUNTA(A26:R26,T26)=0,"",_xlfn.TEXTJOIN(" | ",TRUE,IF(A26="","Identifiant manquant",""),IF(B26="","Date prévue manquante",""),IF(D26="","Statut manquant",""),IF(E26="","Flux manquant",""),IF(F26="","Lot manquant",""),IF(G26="","Nature manquante",""),IF(AND(D26="Réalisé",C26=""),"Date réalisée manquante",""),IF(AND(Q26&gt;0,R26=""),"Motif exceptionnel manquant",""),IF(SUM(N26:Q26)=0,"Coût nul","")))</f>
        <v/>
      </c>
    </row>
    <row r="27" ht="22" customHeight="1">
      <c r="A27" s="17" t="n"/>
      <c r="B27" s="18" t="n"/>
      <c r="C27" s="18" t="n"/>
      <c r="D27" s="19" t="n"/>
      <c r="E27" s="19" t="n"/>
      <c r="F27" s="17" t="n"/>
      <c r="G27" s="17" t="n"/>
      <c r="H27" s="17" t="n"/>
      <c r="I27" s="17" t="n"/>
      <c r="J27" s="17" t="n"/>
      <c r="K27" s="20" t="n"/>
      <c r="L27" s="19" t="n"/>
      <c r="M27" s="20" t="n"/>
      <c r="N27" s="38" t="n"/>
      <c r="O27" s="38" t="n"/>
      <c r="P27" s="38" t="n"/>
      <c r="Q27" s="38" t="n"/>
      <c r="R27" s="39" t="n"/>
      <c r="S27" s="31">
        <f>IF(COUNTA(A27:R27,T27)=0,"",IF(D27="Annulé",0,SUM(N27:Q27)))</f>
        <v/>
      </c>
      <c r="T27" s="17" t="n"/>
      <c r="U27" s="23">
        <f>IF(COUNTA(A27:R27,T27)=0,"",_xlfn.TEXTJOIN(" | ",TRUE,IF(A27="","Identifiant manquant",""),IF(B27="","Date prévue manquante",""),IF(D27="","Statut manquant",""),IF(E27="","Flux manquant",""),IF(F27="","Lot manquant",""),IF(G27="","Nature manquante",""),IF(AND(D27="Réalisé",C27=""),"Date réalisée manquante",""),IF(AND(Q27&gt;0,R27=""),"Motif exceptionnel manquant",""),IF(SUM(N27:Q27)=0,"Coût nul","")))</f>
        <v/>
      </c>
    </row>
    <row r="28" ht="22" customHeight="1">
      <c r="A28" s="17" t="n"/>
      <c r="B28" s="18" t="n"/>
      <c r="C28" s="18" t="n"/>
      <c r="D28" s="19" t="n"/>
      <c r="E28" s="19" t="n"/>
      <c r="F28" s="17" t="n"/>
      <c r="G28" s="17" t="n"/>
      <c r="H28" s="17" t="n"/>
      <c r="I28" s="17" t="n"/>
      <c r="J28" s="17" t="n"/>
      <c r="K28" s="20" t="n"/>
      <c r="L28" s="19" t="n"/>
      <c r="M28" s="20" t="n"/>
      <c r="N28" s="38" t="n"/>
      <c r="O28" s="38" t="n"/>
      <c r="P28" s="38" t="n"/>
      <c r="Q28" s="38" t="n"/>
      <c r="R28" s="39" t="n"/>
      <c r="S28" s="31">
        <f>IF(COUNTA(A28:R28,T28)=0,"",IF(D28="Annulé",0,SUM(N28:Q28)))</f>
        <v/>
      </c>
      <c r="T28" s="17" t="n"/>
      <c r="U28" s="23">
        <f>IF(COUNTA(A28:R28,T28)=0,"",_xlfn.TEXTJOIN(" | ",TRUE,IF(A28="","Identifiant manquant",""),IF(B28="","Date prévue manquante",""),IF(D28="","Statut manquant",""),IF(E28="","Flux manquant",""),IF(F28="","Lot manquant",""),IF(G28="","Nature manquante",""),IF(AND(D28="Réalisé",C28=""),"Date réalisée manquante",""),IF(AND(Q28&gt;0,R28=""),"Motif exceptionnel manquant",""),IF(SUM(N28:Q28)=0,"Coût nul","")))</f>
        <v/>
      </c>
    </row>
    <row r="29" ht="22" customHeight="1">
      <c r="A29" s="17" t="n"/>
      <c r="B29" s="18" t="n"/>
      <c r="C29" s="18" t="n"/>
      <c r="D29" s="19" t="n"/>
      <c r="E29" s="19" t="n"/>
      <c r="F29" s="17" t="n"/>
      <c r="G29" s="17" t="n"/>
      <c r="H29" s="17" t="n"/>
      <c r="I29" s="17" t="n"/>
      <c r="J29" s="17" t="n"/>
      <c r="K29" s="20" t="n"/>
      <c r="L29" s="19" t="n"/>
      <c r="M29" s="20" t="n"/>
      <c r="N29" s="38" t="n"/>
      <c r="O29" s="38" t="n"/>
      <c r="P29" s="38" t="n"/>
      <c r="Q29" s="38" t="n"/>
      <c r="R29" s="39" t="n"/>
      <c r="S29" s="31">
        <f>IF(COUNTA(A29:R29,T29)=0,"",IF(D29="Annulé",0,SUM(N29:Q29)))</f>
        <v/>
      </c>
      <c r="T29" s="17" t="n"/>
      <c r="U29" s="23">
        <f>IF(COUNTA(A29:R29,T29)=0,"",_xlfn.TEXTJOIN(" | ",TRUE,IF(A29="","Identifiant manquant",""),IF(B29="","Date prévue manquante",""),IF(D29="","Statut manquant",""),IF(E29="","Flux manquant",""),IF(F29="","Lot manquant",""),IF(G29="","Nature manquante",""),IF(AND(D29="Réalisé",C29=""),"Date réalisée manquante",""),IF(AND(Q29&gt;0,R29=""),"Motif exceptionnel manquant",""),IF(SUM(N29:Q29)=0,"Coût nul","")))</f>
        <v/>
      </c>
    </row>
    <row r="30" ht="22" customHeight="1">
      <c r="A30" s="17" t="n"/>
      <c r="B30" s="18" t="n"/>
      <c r="C30" s="18" t="n"/>
      <c r="D30" s="19" t="n"/>
      <c r="E30" s="19" t="n"/>
      <c r="F30" s="17" t="n"/>
      <c r="G30" s="17" t="n"/>
      <c r="H30" s="17" t="n"/>
      <c r="I30" s="17" t="n"/>
      <c r="J30" s="17" t="n"/>
      <c r="K30" s="20" t="n"/>
      <c r="L30" s="19" t="n"/>
      <c r="M30" s="20" t="n"/>
      <c r="N30" s="38" t="n"/>
      <c r="O30" s="38" t="n"/>
      <c r="P30" s="38" t="n"/>
      <c r="Q30" s="38" t="n"/>
      <c r="R30" s="39" t="n"/>
      <c r="S30" s="31">
        <f>IF(COUNTA(A30:R30,T30)=0,"",IF(D30="Annulé",0,SUM(N30:Q30)))</f>
        <v/>
      </c>
      <c r="T30" s="17" t="n"/>
      <c r="U30" s="23">
        <f>IF(COUNTA(A30:R30,T30)=0,"",_xlfn.TEXTJOIN(" | ",TRUE,IF(A30="","Identifiant manquant",""),IF(B30="","Date prévue manquante",""),IF(D30="","Statut manquant",""),IF(E30="","Flux manquant",""),IF(F30="","Lot manquant",""),IF(G30="","Nature manquante",""),IF(AND(D30="Réalisé",C30=""),"Date réalisée manquante",""),IF(AND(Q30&gt;0,R30=""),"Motif exceptionnel manquant",""),IF(SUM(N30:Q30)=0,"Coût nul","")))</f>
        <v/>
      </c>
    </row>
    <row r="31" ht="22" customHeight="1">
      <c r="A31" s="17" t="n"/>
      <c r="B31" s="18" t="n"/>
      <c r="C31" s="18" t="n"/>
      <c r="D31" s="19" t="n"/>
      <c r="E31" s="19" t="n"/>
      <c r="F31" s="17" t="n"/>
      <c r="G31" s="17" t="n"/>
      <c r="H31" s="17" t="n"/>
      <c r="I31" s="17" t="n"/>
      <c r="J31" s="17" t="n"/>
      <c r="K31" s="20" t="n"/>
      <c r="L31" s="19" t="n"/>
      <c r="M31" s="20" t="n"/>
      <c r="N31" s="38" t="n"/>
      <c r="O31" s="38" t="n"/>
      <c r="P31" s="38" t="n"/>
      <c r="Q31" s="38" t="n"/>
      <c r="R31" s="39" t="n"/>
      <c r="S31" s="31">
        <f>IF(COUNTA(A31:R31,T31)=0,"",IF(D31="Annulé",0,SUM(N31:Q31)))</f>
        <v/>
      </c>
      <c r="T31" s="17" t="n"/>
      <c r="U31" s="23">
        <f>IF(COUNTA(A31:R31,T31)=0,"",_xlfn.TEXTJOIN(" | ",TRUE,IF(A31="","Identifiant manquant",""),IF(B31="","Date prévue manquante",""),IF(D31="","Statut manquant",""),IF(E31="","Flux manquant",""),IF(F31="","Lot manquant",""),IF(G31="","Nature manquante",""),IF(AND(D31="Réalisé",C31=""),"Date réalisée manquante",""),IF(AND(Q31&gt;0,R31=""),"Motif exceptionnel manquant",""),IF(SUM(N31:Q31)=0,"Coût nul","")))</f>
        <v/>
      </c>
    </row>
    <row r="32" ht="22" customHeight="1">
      <c r="A32" s="17" t="n"/>
      <c r="B32" s="18" t="n"/>
      <c r="C32" s="18" t="n"/>
      <c r="D32" s="19" t="n"/>
      <c r="E32" s="19" t="n"/>
      <c r="F32" s="17" t="n"/>
      <c r="G32" s="17" t="n"/>
      <c r="H32" s="17" t="n"/>
      <c r="I32" s="17" t="n"/>
      <c r="J32" s="17" t="n"/>
      <c r="K32" s="20" t="n"/>
      <c r="L32" s="19" t="n"/>
      <c r="M32" s="20" t="n"/>
      <c r="N32" s="38" t="n"/>
      <c r="O32" s="38" t="n"/>
      <c r="P32" s="38" t="n"/>
      <c r="Q32" s="38" t="n"/>
      <c r="R32" s="39" t="n"/>
      <c r="S32" s="31">
        <f>IF(COUNTA(A32:R32,T32)=0,"",IF(D32="Annulé",0,SUM(N32:Q32)))</f>
        <v/>
      </c>
      <c r="T32" s="17" t="n"/>
      <c r="U32" s="23">
        <f>IF(COUNTA(A32:R32,T32)=0,"",_xlfn.TEXTJOIN(" | ",TRUE,IF(A32="","Identifiant manquant",""),IF(B32="","Date prévue manquante",""),IF(D32="","Statut manquant",""),IF(E32="","Flux manquant",""),IF(F32="","Lot manquant",""),IF(G32="","Nature manquante",""),IF(AND(D32="Réalisé",C32=""),"Date réalisée manquante",""),IF(AND(Q32&gt;0,R32=""),"Motif exceptionnel manquant",""),IF(SUM(N32:Q32)=0,"Coût nul","")))</f>
        <v/>
      </c>
    </row>
    <row r="33" ht="22" customHeight="1">
      <c r="A33" s="17" t="n"/>
      <c r="B33" s="18" t="n"/>
      <c r="C33" s="18" t="n"/>
      <c r="D33" s="19" t="n"/>
      <c r="E33" s="19" t="n"/>
      <c r="F33" s="17" t="n"/>
      <c r="G33" s="17" t="n"/>
      <c r="H33" s="17" t="n"/>
      <c r="I33" s="17" t="n"/>
      <c r="J33" s="17" t="n"/>
      <c r="K33" s="20" t="n"/>
      <c r="L33" s="19" t="n"/>
      <c r="M33" s="20" t="n"/>
      <c r="N33" s="38" t="n"/>
      <c r="O33" s="38" t="n"/>
      <c r="P33" s="38" t="n"/>
      <c r="Q33" s="38" t="n"/>
      <c r="R33" s="39" t="n"/>
      <c r="S33" s="31">
        <f>IF(COUNTA(A33:R33,T33)=0,"",IF(D33="Annulé",0,SUM(N33:Q33)))</f>
        <v/>
      </c>
      <c r="T33" s="17" t="n"/>
      <c r="U33" s="23">
        <f>IF(COUNTA(A33:R33,T33)=0,"",_xlfn.TEXTJOIN(" | ",TRUE,IF(A33="","Identifiant manquant",""),IF(B33="","Date prévue manquante",""),IF(D33="","Statut manquant",""),IF(E33="","Flux manquant",""),IF(F33="","Lot manquant",""),IF(G33="","Nature manquante",""),IF(AND(D33="Réalisé",C33=""),"Date réalisée manquante",""),IF(AND(Q33&gt;0,R33=""),"Motif exceptionnel manquant",""),IF(SUM(N33:Q33)=0,"Coût nul","")))</f>
        <v/>
      </c>
    </row>
    <row r="34" ht="22" customHeight="1">
      <c r="A34" s="17" t="n"/>
      <c r="B34" s="18" t="n"/>
      <c r="C34" s="18" t="n"/>
      <c r="D34" s="19" t="n"/>
      <c r="E34" s="19" t="n"/>
      <c r="F34" s="17" t="n"/>
      <c r="G34" s="17" t="n"/>
      <c r="H34" s="17" t="n"/>
      <c r="I34" s="17" t="n"/>
      <c r="J34" s="17" t="n"/>
      <c r="K34" s="20" t="n"/>
      <c r="L34" s="19" t="n"/>
      <c r="M34" s="20" t="n"/>
      <c r="N34" s="38" t="n"/>
      <c r="O34" s="38" t="n"/>
      <c r="P34" s="38" t="n"/>
      <c r="Q34" s="38" t="n"/>
      <c r="R34" s="39" t="n"/>
      <c r="S34" s="31">
        <f>IF(COUNTA(A34:R34,T34)=0,"",IF(D34="Annulé",0,SUM(N34:Q34)))</f>
        <v/>
      </c>
      <c r="T34" s="17" t="n"/>
      <c r="U34" s="23">
        <f>IF(COUNTA(A34:R34,T34)=0,"",_xlfn.TEXTJOIN(" | ",TRUE,IF(A34="","Identifiant manquant",""),IF(B34="","Date prévue manquante",""),IF(D34="","Statut manquant",""),IF(E34="","Flux manquant",""),IF(F34="","Lot manquant",""),IF(G34="","Nature manquante",""),IF(AND(D34="Réalisé",C34=""),"Date réalisée manquante",""),IF(AND(Q34&gt;0,R34=""),"Motif exceptionnel manquant",""),IF(SUM(N34:Q34)=0,"Coût nul","")))</f>
        <v/>
      </c>
    </row>
    <row r="35" ht="22" customHeight="1">
      <c r="A35" s="17" t="n"/>
      <c r="B35" s="18" t="n"/>
      <c r="C35" s="18" t="n"/>
      <c r="D35" s="19" t="n"/>
      <c r="E35" s="19" t="n"/>
      <c r="F35" s="17" t="n"/>
      <c r="G35" s="17" t="n"/>
      <c r="H35" s="17" t="n"/>
      <c r="I35" s="17" t="n"/>
      <c r="J35" s="17" t="n"/>
      <c r="K35" s="20" t="n"/>
      <c r="L35" s="19" t="n"/>
      <c r="M35" s="20" t="n"/>
      <c r="N35" s="38" t="n"/>
      <c r="O35" s="38" t="n"/>
      <c r="P35" s="38" t="n"/>
      <c r="Q35" s="38" t="n"/>
      <c r="R35" s="39" t="n"/>
      <c r="S35" s="31">
        <f>IF(COUNTA(A35:R35,T35)=0,"",IF(D35="Annulé",0,SUM(N35:Q35)))</f>
        <v/>
      </c>
      <c r="T35" s="17" t="n"/>
      <c r="U35" s="23">
        <f>IF(COUNTA(A35:R35,T35)=0,"",_xlfn.TEXTJOIN(" | ",TRUE,IF(A35="","Identifiant manquant",""),IF(B35="","Date prévue manquante",""),IF(D35="","Statut manquant",""),IF(E35="","Flux manquant",""),IF(F35="","Lot manquant",""),IF(G35="","Nature manquante",""),IF(AND(D35="Réalisé",C35=""),"Date réalisée manquante",""),IF(AND(Q35&gt;0,R35=""),"Motif exceptionnel manquant",""),IF(SUM(N35:Q35)=0,"Coût nul","")))</f>
        <v/>
      </c>
    </row>
    <row r="36" ht="22" customHeight="1">
      <c r="A36" s="17" t="n"/>
      <c r="B36" s="18" t="n"/>
      <c r="C36" s="18" t="n"/>
      <c r="D36" s="19" t="n"/>
      <c r="E36" s="19" t="n"/>
      <c r="F36" s="17" t="n"/>
      <c r="G36" s="17" t="n"/>
      <c r="H36" s="17" t="n"/>
      <c r="I36" s="17" t="n"/>
      <c r="J36" s="17" t="n"/>
      <c r="K36" s="20" t="n"/>
      <c r="L36" s="19" t="n"/>
      <c r="M36" s="20" t="n"/>
      <c r="N36" s="38" t="n"/>
      <c r="O36" s="38" t="n"/>
      <c r="P36" s="38" t="n"/>
      <c r="Q36" s="38" t="n"/>
      <c r="R36" s="39" t="n"/>
      <c r="S36" s="31">
        <f>IF(COUNTA(A36:R36,T36)=0,"",IF(D36="Annulé",0,SUM(N36:Q36)))</f>
        <v/>
      </c>
      <c r="T36" s="17" t="n"/>
      <c r="U36" s="23">
        <f>IF(COUNTA(A36:R36,T36)=0,"",_xlfn.TEXTJOIN(" | ",TRUE,IF(A36="","Identifiant manquant",""),IF(B36="","Date prévue manquante",""),IF(D36="","Statut manquant",""),IF(E36="","Flux manquant",""),IF(F36="","Lot manquant",""),IF(G36="","Nature manquante",""),IF(AND(D36="Réalisé",C36=""),"Date réalisée manquante",""),IF(AND(Q36&gt;0,R36=""),"Motif exceptionnel manquant",""),IF(SUM(N36:Q36)=0,"Coût nul","")))</f>
        <v/>
      </c>
    </row>
    <row r="37" ht="22" customHeight="1">
      <c r="A37" s="17" t="n"/>
      <c r="B37" s="18" t="n"/>
      <c r="C37" s="18" t="n"/>
      <c r="D37" s="19" t="n"/>
      <c r="E37" s="19" t="n"/>
      <c r="F37" s="17" t="n"/>
      <c r="G37" s="17" t="n"/>
      <c r="H37" s="17" t="n"/>
      <c r="I37" s="17" t="n"/>
      <c r="J37" s="17" t="n"/>
      <c r="K37" s="20" t="n"/>
      <c r="L37" s="19" t="n"/>
      <c r="M37" s="20" t="n"/>
      <c r="N37" s="38" t="n"/>
      <c r="O37" s="38" t="n"/>
      <c r="P37" s="38" t="n"/>
      <c r="Q37" s="38" t="n"/>
      <c r="R37" s="39" t="n"/>
      <c r="S37" s="31">
        <f>IF(COUNTA(A37:R37,T37)=0,"",IF(D37="Annulé",0,SUM(N37:Q37)))</f>
        <v/>
      </c>
      <c r="T37" s="17" t="n"/>
      <c r="U37" s="23">
        <f>IF(COUNTA(A37:R37,T37)=0,"",_xlfn.TEXTJOIN(" | ",TRUE,IF(A37="","Identifiant manquant",""),IF(B37="","Date prévue manquante",""),IF(D37="","Statut manquant",""),IF(E37="","Flux manquant",""),IF(F37="","Lot manquant",""),IF(G37="","Nature manquante",""),IF(AND(D37="Réalisé",C37=""),"Date réalisée manquante",""),IF(AND(Q37&gt;0,R37=""),"Motif exceptionnel manquant",""),IF(SUM(N37:Q37)=0,"Coût nul","")))</f>
        <v/>
      </c>
    </row>
    <row r="38" ht="22" customHeight="1">
      <c r="A38" s="17" t="n"/>
      <c r="B38" s="18" t="n"/>
      <c r="C38" s="18" t="n"/>
      <c r="D38" s="19" t="n"/>
      <c r="E38" s="19" t="n"/>
      <c r="F38" s="17" t="n"/>
      <c r="G38" s="17" t="n"/>
      <c r="H38" s="17" t="n"/>
      <c r="I38" s="17" t="n"/>
      <c r="J38" s="17" t="n"/>
      <c r="K38" s="20" t="n"/>
      <c r="L38" s="19" t="n"/>
      <c r="M38" s="20" t="n"/>
      <c r="N38" s="38" t="n"/>
      <c r="O38" s="38" t="n"/>
      <c r="P38" s="38" t="n"/>
      <c r="Q38" s="38" t="n"/>
      <c r="R38" s="39" t="n"/>
      <c r="S38" s="31">
        <f>IF(COUNTA(A38:R38,T38)=0,"",IF(D38="Annulé",0,SUM(N38:Q38)))</f>
        <v/>
      </c>
      <c r="T38" s="17" t="n"/>
      <c r="U38" s="23">
        <f>IF(COUNTA(A38:R38,T38)=0,"",_xlfn.TEXTJOIN(" | ",TRUE,IF(A38="","Identifiant manquant",""),IF(B38="","Date prévue manquante",""),IF(D38="","Statut manquant",""),IF(E38="","Flux manquant",""),IF(F38="","Lot manquant",""),IF(G38="","Nature manquante",""),IF(AND(D38="Réalisé",C38=""),"Date réalisée manquante",""),IF(AND(Q38&gt;0,R38=""),"Motif exceptionnel manquant",""),IF(SUM(N38:Q38)=0,"Coût nul","")))</f>
        <v/>
      </c>
    </row>
    <row r="39" ht="22" customHeight="1">
      <c r="A39" s="17" t="n"/>
      <c r="B39" s="18" t="n"/>
      <c r="C39" s="18" t="n"/>
      <c r="D39" s="19" t="n"/>
      <c r="E39" s="19" t="n"/>
      <c r="F39" s="17" t="n"/>
      <c r="G39" s="17" t="n"/>
      <c r="H39" s="17" t="n"/>
      <c r="I39" s="17" t="n"/>
      <c r="J39" s="17" t="n"/>
      <c r="K39" s="20" t="n"/>
      <c r="L39" s="19" t="n"/>
      <c r="M39" s="20" t="n"/>
      <c r="N39" s="38" t="n"/>
      <c r="O39" s="38" t="n"/>
      <c r="P39" s="38" t="n"/>
      <c r="Q39" s="38" t="n"/>
      <c r="R39" s="39" t="n"/>
      <c r="S39" s="31">
        <f>IF(COUNTA(A39:R39,T39)=0,"",IF(D39="Annulé",0,SUM(N39:Q39)))</f>
        <v/>
      </c>
      <c r="T39" s="17" t="n"/>
      <c r="U39" s="23">
        <f>IF(COUNTA(A39:R39,T39)=0,"",_xlfn.TEXTJOIN(" | ",TRUE,IF(A39="","Identifiant manquant",""),IF(B39="","Date prévue manquante",""),IF(D39="","Statut manquant",""),IF(E39="","Flux manquant",""),IF(F39="","Lot manquant",""),IF(G39="","Nature manquante",""),IF(AND(D39="Réalisé",C39=""),"Date réalisée manquante",""),IF(AND(Q39&gt;0,R39=""),"Motif exceptionnel manquant",""),IF(SUM(N39:Q39)=0,"Coût nul","")))</f>
        <v/>
      </c>
    </row>
    <row r="40" ht="22" customHeight="1">
      <c r="A40" s="17" t="n"/>
      <c r="B40" s="18" t="n"/>
      <c r="C40" s="18" t="n"/>
      <c r="D40" s="19" t="n"/>
      <c r="E40" s="19" t="n"/>
      <c r="F40" s="17" t="n"/>
      <c r="G40" s="17" t="n"/>
      <c r="H40" s="17" t="n"/>
      <c r="I40" s="17" t="n"/>
      <c r="J40" s="17" t="n"/>
      <c r="K40" s="20" t="n"/>
      <c r="L40" s="19" t="n"/>
      <c r="M40" s="20" t="n"/>
      <c r="N40" s="38" t="n"/>
      <c r="O40" s="38" t="n"/>
      <c r="P40" s="38" t="n"/>
      <c r="Q40" s="38" t="n"/>
      <c r="R40" s="39" t="n"/>
      <c r="S40" s="31">
        <f>IF(COUNTA(A40:R40,T40)=0,"",IF(D40="Annulé",0,SUM(N40:Q40)))</f>
        <v/>
      </c>
      <c r="T40" s="17" t="n"/>
      <c r="U40" s="23">
        <f>IF(COUNTA(A40:R40,T40)=0,"",_xlfn.TEXTJOIN(" | ",TRUE,IF(A40="","Identifiant manquant",""),IF(B40="","Date prévue manquante",""),IF(D40="","Statut manquant",""),IF(E40="","Flux manquant",""),IF(F40="","Lot manquant",""),IF(G40="","Nature manquante",""),IF(AND(D40="Réalisé",C40=""),"Date réalisée manquante",""),IF(AND(Q40&gt;0,R40=""),"Motif exceptionnel manquant",""),IF(SUM(N40:Q40)=0,"Coût nul","")))</f>
        <v/>
      </c>
    </row>
    <row r="41" ht="22" customHeight="1">
      <c r="A41" s="17" t="n"/>
      <c r="B41" s="18" t="n"/>
      <c r="C41" s="18" t="n"/>
      <c r="D41" s="19" t="n"/>
      <c r="E41" s="19" t="n"/>
      <c r="F41" s="17" t="n"/>
      <c r="G41" s="17" t="n"/>
      <c r="H41" s="17" t="n"/>
      <c r="I41" s="17" t="n"/>
      <c r="J41" s="17" t="n"/>
      <c r="K41" s="20" t="n"/>
      <c r="L41" s="19" t="n"/>
      <c r="M41" s="20" t="n"/>
      <c r="N41" s="38" t="n"/>
      <c r="O41" s="38" t="n"/>
      <c r="P41" s="38" t="n"/>
      <c r="Q41" s="38" t="n"/>
      <c r="R41" s="39" t="n"/>
      <c r="S41" s="31">
        <f>IF(COUNTA(A41:R41,T41)=0,"",IF(D41="Annulé",0,SUM(N41:Q41)))</f>
        <v/>
      </c>
      <c r="T41" s="17" t="n"/>
      <c r="U41" s="23">
        <f>IF(COUNTA(A41:R41,T41)=0,"",_xlfn.TEXTJOIN(" | ",TRUE,IF(A41="","Identifiant manquant",""),IF(B41="","Date prévue manquante",""),IF(D41="","Statut manquant",""),IF(E41="","Flux manquant",""),IF(F41="","Lot manquant",""),IF(G41="","Nature manquante",""),IF(AND(D41="Réalisé",C41=""),"Date réalisée manquante",""),IF(AND(Q41&gt;0,R41=""),"Motif exceptionnel manquant",""),IF(SUM(N41:Q41)=0,"Coût nul","")))</f>
        <v/>
      </c>
    </row>
    <row r="42" ht="22" customHeight="1">
      <c r="A42" s="17" t="n"/>
      <c r="B42" s="18" t="n"/>
      <c r="C42" s="18" t="n"/>
      <c r="D42" s="19" t="n"/>
      <c r="E42" s="19" t="n"/>
      <c r="F42" s="17" t="n"/>
      <c r="G42" s="17" t="n"/>
      <c r="H42" s="17" t="n"/>
      <c r="I42" s="17" t="n"/>
      <c r="J42" s="17" t="n"/>
      <c r="K42" s="20" t="n"/>
      <c r="L42" s="19" t="n"/>
      <c r="M42" s="20" t="n"/>
      <c r="N42" s="38" t="n"/>
      <c r="O42" s="38" t="n"/>
      <c r="P42" s="38" t="n"/>
      <c r="Q42" s="38" t="n"/>
      <c r="R42" s="39" t="n"/>
      <c r="S42" s="31">
        <f>IF(COUNTA(A42:R42,T42)=0,"",IF(D42="Annulé",0,SUM(N42:Q42)))</f>
        <v/>
      </c>
      <c r="T42" s="17" t="n"/>
      <c r="U42" s="23">
        <f>IF(COUNTA(A42:R42,T42)=0,"",_xlfn.TEXTJOIN(" | ",TRUE,IF(A42="","Identifiant manquant",""),IF(B42="","Date prévue manquante",""),IF(D42="","Statut manquant",""),IF(E42="","Flux manquant",""),IF(F42="","Lot manquant",""),IF(G42="","Nature manquante",""),IF(AND(D42="Réalisé",C42=""),"Date réalisée manquante",""),IF(AND(Q42&gt;0,R42=""),"Motif exceptionnel manquant",""),IF(SUM(N42:Q42)=0,"Coût nul","")))</f>
        <v/>
      </c>
    </row>
    <row r="43" ht="22" customHeight="1">
      <c r="A43" s="17" t="n"/>
      <c r="B43" s="18" t="n"/>
      <c r="C43" s="18" t="n"/>
      <c r="D43" s="19" t="n"/>
      <c r="E43" s="19" t="n"/>
      <c r="F43" s="17" t="n"/>
      <c r="G43" s="17" t="n"/>
      <c r="H43" s="17" t="n"/>
      <c r="I43" s="17" t="n"/>
      <c r="J43" s="17" t="n"/>
      <c r="K43" s="20" t="n"/>
      <c r="L43" s="19" t="n"/>
      <c r="M43" s="20" t="n"/>
      <c r="N43" s="38" t="n"/>
      <c r="O43" s="38" t="n"/>
      <c r="P43" s="38" t="n"/>
      <c r="Q43" s="38" t="n"/>
      <c r="R43" s="39" t="n"/>
      <c r="S43" s="31">
        <f>IF(COUNTA(A43:R43,T43)=0,"",IF(D43="Annulé",0,SUM(N43:Q43)))</f>
        <v/>
      </c>
      <c r="T43" s="17" t="n"/>
      <c r="U43" s="23">
        <f>IF(COUNTA(A43:R43,T43)=0,"",_xlfn.TEXTJOIN(" | ",TRUE,IF(A43="","Identifiant manquant",""),IF(B43="","Date prévue manquante",""),IF(D43="","Statut manquant",""),IF(E43="","Flux manquant",""),IF(F43="","Lot manquant",""),IF(G43="","Nature manquante",""),IF(AND(D43="Réalisé",C43=""),"Date réalisée manquante",""),IF(AND(Q43&gt;0,R43=""),"Motif exceptionnel manquant",""),IF(SUM(N43:Q43)=0,"Coût nul","")))</f>
        <v/>
      </c>
    </row>
    <row r="44" ht="22" customHeight="1">
      <c r="A44" s="17" t="n"/>
      <c r="B44" s="18" t="n"/>
      <c r="C44" s="18" t="n"/>
      <c r="D44" s="19" t="n"/>
      <c r="E44" s="19" t="n"/>
      <c r="F44" s="17" t="n"/>
      <c r="G44" s="17" t="n"/>
      <c r="H44" s="17" t="n"/>
      <c r="I44" s="17" t="n"/>
      <c r="J44" s="17" t="n"/>
      <c r="K44" s="20" t="n"/>
      <c r="L44" s="19" t="n"/>
      <c r="M44" s="20" t="n"/>
      <c r="N44" s="38" t="n"/>
      <c r="O44" s="38" t="n"/>
      <c r="P44" s="38" t="n"/>
      <c r="Q44" s="38" t="n"/>
      <c r="R44" s="39" t="n"/>
      <c r="S44" s="31">
        <f>IF(COUNTA(A44:R44,T44)=0,"",IF(D44="Annulé",0,SUM(N44:Q44)))</f>
        <v/>
      </c>
      <c r="T44" s="17" t="n"/>
      <c r="U44" s="23">
        <f>IF(COUNTA(A44:R44,T44)=0,"",_xlfn.TEXTJOIN(" | ",TRUE,IF(A44="","Identifiant manquant",""),IF(B44="","Date prévue manquante",""),IF(D44="","Statut manquant",""),IF(E44="","Flux manquant",""),IF(F44="","Lot manquant",""),IF(G44="","Nature manquante",""),IF(AND(D44="Réalisé",C44=""),"Date réalisée manquante",""),IF(AND(Q44&gt;0,R44=""),"Motif exceptionnel manquant",""),IF(SUM(N44:Q44)=0,"Coût nul","")))</f>
        <v/>
      </c>
    </row>
    <row r="45" ht="22" customHeight="1">
      <c r="A45" s="17" t="n"/>
      <c r="B45" s="18" t="n"/>
      <c r="C45" s="18" t="n"/>
      <c r="D45" s="19" t="n"/>
      <c r="E45" s="19" t="n"/>
      <c r="F45" s="17" t="n"/>
      <c r="G45" s="17" t="n"/>
      <c r="H45" s="17" t="n"/>
      <c r="I45" s="17" t="n"/>
      <c r="J45" s="17" t="n"/>
      <c r="K45" s="20" t="n"/>
      <c r="L45" s="19" t="n"/>
      <c r="M45" s="20" t="n"/>
      <c r="N45" s="38" t="n"/>
      <c r="O45" s="38" t="n"/>
      <c r="P45" s="38" t="n"/>
      <c r="Q45" s="38" t="n"/>
      <c r="R45" s="39" t="n"/>
      <c r="S45" s="31">
        <f>IF(COUNTA(A45:R45,T45)=0,"",IF(D45="Annulé",0,SUM(N45:Q45)))</f>
        <v/>
      </c>
      <c r="T45" s="17" t="n"/>
      <c r="U45" s="23">
        <f>IF(COUNTA(A45:R45,T45)=0,"",_xlfn.TEXTJOIN(" | ",TRUE,IF(A45="","Identifiant manquant",""),IF(B45="","Date prévue manquante",""),IF(D45="","Statut manquant",""),IF(E45="","Flux manquant",""),IF(F45="","Lot manquant",""),IF(G45="","Nature manquante",""),IF(AND(D45="Réalisé",C45=""),"Date réalisée manquante",""),IF(AND(Q45&gt;0,R45=""),"Motif exceptionnel manquant",""),IF(SUM(N45:Q45)=0,"Coût nul","")))</f>
        <v/>
      </c>
    </row>
    <row r="46" ht="22" customHeight="1">
      <c r="A46" s="17" t="n"/>
      <c r="B46" s="18" t="n"/>
      <c r="C46" s="18" t="n"/>
      <c r="D46" s="19" t="n"/>
      <c r="E46" s="19" t="n"/>
      <c r="F46" s="17" t="n"/>
      <c r="G46" s="17" t="n"/>
      <c r="H46" s="17" t="n"/>
      <c r="I46" s="17" t="n"/>
      <c r="J46" s="17" t="n"/>
      <c r="K46" s="20" t="n"/>
      <c r="L46" s="19" t="n"/>
      <c r="M46" s="20" t="n"/>
      <c r="N46" s="38" t="n"/>
      <c r="O46" s="38" t="n"/>
      <c r="P46" s="38" t="n"/>
      <c r="Q46" s="38" t="n"/>
      <c r="R46" s="39" t="n"/>
      <c r="S46" s="31">
        <f>IF(COUNTA(A46:R46,T46)=0,"",IF(D46="Annulé",0,SUM(N46:Q46)))</f>
        <v/>
      </c>
      <c r="T46" s="17" t="n"/>
      <c r="U46" s="23">
        <f>IF(COUNTA(A46:R46,T46)=0,"",_xlfn.TEXTJOIN(" | ",TRUE,IF(A46="","Identifiant manquant",""),IF(B46="","Date prévue manquante",""),IF(D46="","Statut manquant",""),IF(E46="","Flux manquant",""),IF(F46="","Lot manquant",""),IF(G46="","Nature manquante",""),IF(AND(D46="Réalisé",C46=""),"Date réalisée manquante",""),IF(AND(Q46&gt;0,R46=""),"Motif exceptionnel manquant",""),IF(SUM(N46:Q46)=0,"Coût nul","")))</f>
        <v/>
      </c>
    </row>
    <row r="47" ht="22" customHeight="1">
      <c r="A47" s="17" t="n"/>
      <c r="B47" s="18" t="n"/>
      <c r="C47" s="18" t="n"/>
      <c r="D47" s="19" t="n"/>
      <c r="E47" s="19" t="n"/>
      <c r="F47" s="17" t="n"/>
      <c r="G47" s="17" t="n"/>
      <c r="H47" s="17" t="n"/>
      <c r="I47" s="17" t="n"/>
      <c r="J47" s="17" t="n"/>
      <c r="K47" s="20" t="n"/>
      <c r="L47" s="19" t="n"/>
      <c r="M47" s="20" t="n"/>
      <c r="N47" s="38" t="n"/>
      <c r="O47" s="38" t="n"/>
      <c r="P47" s="38" t="n"/>
      <c r="Q47" s="38" t="n"/>
      <c r="R47" s="39" t="n"/>
      <c r="S47" s="31">
        <f>IF(COUNTA(A47:R47,T47)=0,"",IF(D47="Annulé",0,SUM(N47:Q47)))</f>
        <v/>
      </c>
      <c r="T47" s="17" t="n"/>
      <c r="U47" s="23">
        <f>IF(COUNTA(A47:R47,T47)=0,"",_xlfn.TEXTJOIN(" | ",TRUE,IF(A47="","Identifiant manquant",""),IF(B47="","Date prévue manquante",""),IF(D47="","Statut manquant",""),IF(E47="","Flux manquant",""),IF(F47="","Lot manquant",""),IF(G47="","Nature manquante",""),IF(AND(D47="Réalisé",C47=""),"Date réalisée manquante",""),IF(AND(Q47&gt;0,R47=""),"Motif exceptionnel manquant",""),IF(SUM(N47:Q47)=0,"Coût nul","")))</f>
        <v/>
      </c>
    </row>
    <row r="48" ht="22" customHeight="1">
      <c r="A48" s="17" t="n"/>
      <c r="B48" s="18" t="n"/>
      <c r="C48" s="18" t="n"/>
      <c r="D48" s="19" t="n"/>
      <c r="E48" s="19" t="n"/>
      <c r="F48" s="17" t="n"/>
      <c r="G48" s="17" t="n"/>
      <c r="H48" s="17" t="n"/>
      <c r="I48" s="17" t="n"/>
      <c r="J48" s="17" t="n"/>
      <c r="K48" s="20" t="n"/>
      <c r="L48" s="19" t="n"/>
      <c r="M48" s="20" t="n"/>
      <c r="N48" s="38" t="n"/>
      <c r="O48" s="38" t="n"/>
      <c r="P48" s="38" t="n"/>
      <c r="Q48" s="38" t="n"/>
      <c r="R48" s="39" t="n"/>
      <c r="S48" s="31">
        <f>IF(COUNTA(A48:R48,T48)=0,"",IF(D48="Annulé",0,SUM(N48:Q48)))</f>
        <v/>
      </c>
      <c r="T48" s="17" t="n"/>
      <c r="U48" s="23">
        <f>IF(COUNTA(A48:R48,T48)=0,"",_xlfn.TEXTJOIN(" | ",TRUE,IF(A48="","Identifiant manquant",""),IF(B48="","Date prévue manquante",""),IF(D48="","Statut manquant",""),IF(E48="","Flux manquant",""),IF(F48="","Lot manquant",""),IF(G48="","Nature manquante",""),IF(AND(D48="Réalisé",C48=""),"Date réalisée manquante",""),IF(AND(Q48&gt;0,R48=""),"Motif exceptionnel manquant",""),IF(SUM(N48:Q48)=0,"Coût nul","")))</f>
        <v/>
      </c>
    </row>
    <row r="49" ht="22" customHeight="1">
      <c r="A49" s="17" t="n"/>
      <c r="B49" s="18" t="n"/>
      <c r="C49" s="18" t="n"/>
      <c r="D49" s="19" t="n"/>
      <c r="E49" s="19" t="n"/>
      <c r="F49" s="17" t="n"/>
      <c r="G49" s="17" t="n"/>
      <c r="H49" s="17" t="n"/>
      <c r="I49" s="17" t="n"/>
      <c r="J49" s="17" t="n"/>
      <c r="K49" s="20" t="n"/>
      <c r="L49" s="19" t="n"/>
      <c r="M49" s="20" t="n"/>
      <c r="N49" s="38" t="n"/>
      <c r="O49" s="38" t="n"/>
      <c r="P49" s="38" t="n"/>
      <c r="Q49" s="38" t="n"/>
      <c r="R49" s="39" t="n"/>
      <c r="S49" s="31">
        <f>IF(COUNTA(A49:R49,T49)=0,"",IF(D49="Annulé",0,SUM(N49:Q49)))</f>
        <v/>
      </c>
      <c r="T49" s="17" t="n"/>
      <c r="U49" s="23">
        <f>IF(COUNTA(A49:R49,T49)=0,"",_xlfn.TEXTJOIN(" | ",TRUE,IF(A49="","Identifiant manquant",""),IF(B49="","Date prévue manquante",""),IF(D49="","Statut manquant",""),IF(E49="","Flux manquant",""),IF(F49="","Lot manquant",""),IF(G49="","Nature manquante",""),IF(AND(D49="Réalisé",C49=""),"Date réalisée manquante",""),IF(AND(Q49&gt;0,R49=""),"Motif exceptionnel manquant",""),IF(SUM(N49:Q49)=0,"Coût nul","")))</f>
        <v/>
      </c>
    </row>
    <row r="50" ht="22" customHeight="1">
      <c r="A50" s="17" t="n"/>
      <c r="B50" s="18" t="n"/>
      <c r="C50" s="18" t="n"/>
      <c r="D50" s="19" t="n"/>
      <c r="E50" s="19" t="n"/>
      <c r="F50" s="17" t="n"/>
      <c r="G50" s="17" t="n"/>
      <c r="H50" s="17" t="n"/>
      <c r="I50" s="17" t="n"/>
      <c r="J50" s="17" t="n"/>
      <c r="K50" s="20" t="n"/>
      <c r="L50" s="19" t="n"/>
      <c r="M50" s="20" t="n"/>
      <c r="N50" s="38" t="n"/>
      <c r="O50" s="38" t="n"/>
      <c r="P50" s="38" t="n"/>
      <c r="Q50" s="38" t="n"/>
      <c r="R50" s="39" t="n"/>
      <c r="S50" s="31">
        <f>IF(COUNTA(A50:R50,T50)=0,"",IF(D50="Annulé",0,SUM(N50:Q50)))</f>
        <v/>
      </c>
      <c r="T50" s="17" t="n"/>
      <c r="U50" s="23">
        <f>IF(COUNTA(A50:R50,T50)=0,"",_xlfn.TEXTJOIN(" | ",TRUE,IF(A50="","Identifiant manquant",""),IF(B50="","Date prévue manquante",""),IF(D50="","Statut manquant",""),IF(E50="","Flux manquant",""),IF(F50="","Lot manquant",""),IF(G50="","Nature manquante",""),IF(AND(D50="Réalisé",C50=""),"Date réalisée manquante",""),IF(AND(Q50&gt;0,R50=""),"Motif exceptionnel manquant",""),IF(SUM(N50:Q50)=0,"Coût nul","")))</f>
        <v/>
      </c>
    </row>
    <row r="51" ht="22" customHeight="1">
      <c r="A51" s="17" t="n"/>
      <c r="B51" s="18" t="n"/>
      <c r="C51" s="18" t="n"/>
      <c r="D51" s="19" t="n"/>
      <c r="E51" s="19" t="n"/>
      <c r="F51" s="17" t="n"/>
      <c r="G51" s="17" t="n"/>
      <c r="H51" s="17" t="n"/>
      <c r="I51" s="17" t="n"/>
      <c r="J51" s="17" t="n"/>
      <c r="K51" s="20" t="n"/>
      <c r="L51" s="19" t="n"/>
      <c r="M51" s="20" t="n"/>
      <c r="N51" s="38" t="n"/>
      <c r="O51" s="38" t="n"/>
      <c r="P51" s="38" t="n"/>
      <c r="Q51" s="38" t="n"/>
      <c r="R51" s="39" t="n"/>
      <c r="S51" s="31">
        <f>IF(COUNTA(A51:R51,T51)=0,"",IF(D51="Annulé",0,SUM(N51:Q51)))</f>
        <v/>
      </c>
      <c r="T51" s="17" t="n"/>
      <c r="U51" s="23">
        <f>IF(COUNTA(A51:R51,T51)=0,"",_xlfn.TEXTJOIN(" | ",TRUE,IF(A51="","Identifiant manquant",""),IF(B51="","Date prévue manquante",""),IF(D51="","Statut manquant",""),IF(E51="","Flux manquant",""),IF(F51="","Lot manquant",""),IF(G51="","Nature manquante",""),IF(AND(D51="Réalisé",C51=""),"Date réalisée manquante",""),IF(AND(Q51&gt;0,R51=""),"Motif exceptionnel manquant",""),IF(SUM(N51:Q51)=0,"Coût nul","")))</f>
        <v/>
      </c>
    </row>
    <row r="52" ht="22" customHeight="1">
      <c r="A52" s="17" t="n"/>
      <c r="B52" s="18" t="n"/>
      <c r="C52" s="18" t="n"/>
      <c r="D52" s="19" t="n"/>
      <c r="E52" s="19" t="n"/>
      <c r="F52" s="17" t="n"/>
      <c r="G52" s="17" t="n"/>
      <c r="H52" s="17" t="n"/>
      <c r="I52" s="17" t="n"/>
      <c r="J52" s="17" t="n"/>
      <c r="K52" s="20" t="n"/>
      <c r="L52" s="19" t="n"/>
      <c r="M52" s="20" t="n"/>
      <c r="N52" s="38" t="n"/>
      <c r="O52" s="38" t="n"/>
      <c r="P52" s="38" t="n"/>
      <c r="Q52" s="38" t="n"/>
      <c r="R52" s="39" t="n"/>
      <c r="S52" s="31">
        <f>IF(COUNTA(A52:R52,T52)=0,"",IF(D52="Annulé",0,SUM(N52:Q52)))</f>
        <v/>
      </c>
      <c r="T52" s="17" t="n"/>
      <c r="U52" s="23">
        <f>IF(COUNTA(A52:R52,T52)=0,"",_xlfn.TEXTJOIN(" | ",TRUE,IF(A52="","Identifiant manquant",""),IF(B52="","Date prévue manquante",""),IF(D52="","Statut manquant",""),IF(E52="","Flux manquant",""),IF(F52="","Lot manquant",""),IF(G52="","Nature manquante",""),IF(AND(D52="Réalisé",C52=""),"Date réalisée manquante",""),IF(AND(Q52&gt;0,R52=""),"Motif exceptionnel manquant",""),IF(SUM(N52:Q52)=0,"Coût nul","")))</f>
        <v/>
      </c>
    </row>
    <row r="53" ht="22" customHeight="1">
      <c r="A53" s="17" t="n"/>
      <c r="B53" s="18" t="n"/>
      <c r="C53" s="18" t="n"/>
      <c r="D53" s="19" t="n"/>
      <c r="E53" s="19" t="n"/>
      <c r="F53" s="17" t="n"/>
      <c r="G53" s="17" t="n"/>
      <c r="H53" s="17" t="n"/>
      <c r="I53" s="17" t="n"/>
      <c r="J53" s="17" t="n"/>
      <c r="K53" s="20" t="n"/>
      <c r="L53" s="19" t="n"/>
      <c r="M53" s="20" t="n"/>
      <c r="N53" s="38" t="n"/>
      <c r="O53" s="38" t="n"/>
      <c r="P53" s="38" t="n"/>
      <c r="Q53" s="38" t="n"/>
      <c r="R53" s="39" t="n"/>
      <c r="S53" s="31">
        <f>IF(COUNTA(A53:R53,T53)=0,"",IF(D53="Annulé",0,SUM(N53:Q53)))</f>
        <v/>
      </c>
      <c r="T53" s="17" t="n"/>
      <c r="U53" s="23">
        <f>IF(COUNTA(A53:R53,T53)=0,"",_xlfn.TEXTJOIN(" | ",TRUE,IF(A53="","Identifiant manquant",""),IF(B53="","Date prévue manquante",""),IF(D53="","Statut manquant",""),IF(E53="","Flux manquant",""),IF(F53="","Lot manquant",""),IF(G53="","Nature manquante",""),IF(AND(D53="Réalisé",C53=""),"Date réalisée manquante",""),IF(AND(Q53&gt;0,R53=""),"Motif exceptionnel manquant",""),IF(SUM(N53:Q53)=0,"Coût nul","")))</f>
        <v/>
      </c>
    </row>
    <row r="54" ht="22" customHeight="1">
      <c r="A54" s="17" t="n"/>
      <c r="B54" s="18" t="n"/>
      <c r="C54" s="18" t="n"/>
      <c r="D54" s="19" t="n"/>
      <c r="E54" s="19" t="n"/>
      <c r="F54" s="17" t="n"/>
      <c r="G54" s="17" t="n"/>
      <c r="H54" s="17" t="n"/>
      <c r="I54" s="17" t="n"/>
      <c r="J54" s="17" t="n"/>
      <c r="K54" s="20" t="n"/>
      <c r="L54" s="19" t="n"/>
      <c r="M54" s="20" t="n"/>
      <c r="N54" s="38" t="n"/>
      <c r="O54" s="38" t="n"/>
      <c r="P54" s="38" t="n"/>
      <c r="Q54" s="38" t="n"/>
      <c r="R54" s="39" t="n"/>
      <c r="S54" s="31">
        <f>IF(COUNTA(A54:R54,T54)=0,"",IF(D54="Annulé",0,SUM(N54:Q54)))</f>
        <v/>
      </c>
      <c r="T54" s="17" t="n"/>
      <c r="U54" s="23">
        <f>IF(COUNTA(A54:R54,T54)=0,"",_xlfn.TEXTJOIN(" | ",TRUE,IF(A54="","Identifiant manquant",""),IF(B54="","Date prévue manquante",""),IF(D54="","Statut manquant",""),IF(E54="","Flux manquant",""),IF(F54="","Lot manquant",""),IF(G54="","Nature manquante",""),IF(AND(D54="Réalisé",C54=""),"Date réalisée manquante",""),IF(AND(Q54&gt;0,R54=""),"Motif exceptionnel manquant",""),IF(SUM(N54:Q54)=0,"Coût nul","")))</f>
        <v/>
      </c>
    </row>
    <row r="55" ht="22" customHeight="1">
      <c r="A55" s="17" t="n"/>
      <c r="B55" s="18" t="n"/>
      <c r="C55" s="18" t="n"/>
      <c r="D55" s="19" t="n"/>
      <c r="E55" s="19" t="n"/>
      <c r="F55" s="17" t="n"/>
      <c r="G55" s="17" t="n"/>
      <c r="H55" s="17" t="n"/>
      <c r="I55" s="17" t="n"/>
      <c r="J55" s="17" t="n"/>
      <c r="K55" s="20" t="n"/>
      <c r="L55" s="19" t="n"/>
      <c r="M55" s="20" t="n"/>
      <c r="N55" s="38" t="n"/>
      <c r="O55" s="38" t="n"/>
      <c r="P55" s="38" t="n"/>
      <c r="Q55" s="38" t="n"/>
      <c r="R55" s="39" t="n"/>
      <c r="S55" s="31">
        <f>IF(COUNTA(A55:R55,T55)=0,"",IF(D55="Annulé",0,SUM(N55:Q55)))</f>
        <v/>
      </c>
      <c r="T55" s="17" t="n"/>
      <c r="U55" s="23">
        <f>IF(COUNTA(A55:R55,T55)=0,"",_xlfn.TEXTJOIN(" | ",TRUE,IF(A55="","Identifiant manquant",""),IF(B55="","Date prévue manquante",""),IF(D55="","Statut manquant",""),IF(E55="","Flux manquant",""),IF(F55="","Lot manquant",""),IF(G55="","Nature manquante",""),IF(AND(D55="Réalisé",C55=""),"Date réalisée manquante",""),IF(AND(Q55&gt;0,R55=""),"Motif exceptionnel manquant",""),IF(SUM(N55:Q55)=0,"Coût nul","")))</f>
        <v/>
      </c>
    </row>
    <row r="56" ht="22" customHeight="1">
      <c r="A56" s="17" t="n"/>
      <c r="B56" s="18" t="n"/>
      <c r="C56" s="18" t="n"/>
      <c r="D56" s="19" t="n"/>
      <c r="E56" s="19" t="n"/>
      <c r="F56" s="17" t="n"/>
      <c r="G56" s="17" t="n"/>
      <c r="H56" s="17" t="n"/>
      <c r="I56" s="17" t="n"/>
      <c r="J56" s="17" t="n"/>
      <c r="K56" s="20" t="n"/>
      <c r="L56" s="19" t="n"/>
      <c r="M56" s="20" t="n"/>
      <c r="N56" s="38" t="n"/>
      <c r="O56" s="38" t="n"/>
      <c r="P56" s="38" t="n"/>
      <c r="Q56" s="38" t="n"/>
      <c r="R56" s="39" t="n"/>
      <c r="S56" s="31">
        <f>IF(COUNTA(A56:R56,T56)=0,"",IF(D56="Annulé",0,SUM(N56:Q56)))</f>
        <v/>
      </c>
      <c r="T56" s="17" t="n"/>
      <c r="U56" s="23">
        <f>IF(COUNTA(A56:R56,T56)=0,"",_xlfn.TEXTJOIN(" | ",TRUE,IF(A56="","Identifiant manquant",""),IF(B56="","Date prévue manquante",""),IF(D56="","Statut manquant",""),IF(E56="","Flux manquant",""),IF(F56="","Lot manquant",""),IF(G56="","Nature manquante",""),IF(AND(D56="Réalisé",C56=""),"Date réalisée manquante",""),IF(AND(Q56&gt;0,R56=""),"Motif exceptionnel manquant",""),IF(SUM(N56:Q56)=0,"Coût nul","")))</f>
        <v/>
      </c>
    </row>
    <row r="57" ht="22" customHeight="1">
      <c r="A57" s="17" t="n"/>
      <c r="B57" s="18" t="n"/>
      <c r="C57" s="18" t="n"/>
      <c r="D57" s="19" t="n"/>
      <c r="E57" s="19" t="n"/>
      <c r="F57" s="17" t="n"/>
      <c r="G57" s="17" t="n"/>
      <c r="H57" s="17" t="n"/>
      <c r="I57" s="17" t="n"/>
      <c r="J57" s="17" t="n"/>
      <c r="K57" s="20" t="n"/>
      <c r="L57" s="19" t="n"/>
      <c r="M57" s="20" t="n"/>
      <c r="N57" s="38" t="n"/>
      <c r="O57" s="38" t="n"/>
      <c r="P57" s="38" t="n"/>
      <c r="Q57" s="38" t="n"/>
      <c r="R57" s="39" t="n"/>
      <c r="S57" s="31">
        <f>IF(COUNTA(A57:R57,T57)=0,"",IF(D57="Annulé",0,SUM(N57:Q57)))</f>
        <v/>
      </c>
      <c r="T57" s="17" t="n"/>
      <c r="U57" s="23">
        <f>IF(COUNTA(A57:R57,T57)=0,"",_xlfn.TEXTJOIN(" | ",TRUE,IF(A57="","Identifiant manquant",""),IF(B57="","Date prévue manquante",""),IF(D57="","Statut manquant",""),IF(E57="","Flux manquant",""),IF(F57="","Lot manquant",""),IF(G57="","Nature manquante",""),IF(AND(D57="Réalisé",C57=""),"Date réalisée manquante",""),IF(AND(Q57&gt;0,R57=""),"Motif exceptionnel manquant",""),IF(SUM(N57:Q57)=0,"Coût nul","")))</f>
        <v/>
      </c>
    </row>
    <row r="58" ht="22" customHeight="1">
      <c r="A58" s="17" t="n"/>
      <c r="B58" s="18" t="n"/>
      <c r="C58" s="18" t="n"/>
      <c r="D58" s="19" t="n"/>
      <c r="E58" s="19" t="n"/>
      <c r="F58" s="17" t="n"/>
      <c r="G58" s="17" t="n"/>
      <c r="H58" s="17" t="n"/>
      <c r="I58" s="17" t="n"/>
      <c r="J58" s="17" t="n"/>
      <c r="K58" s="20" t="n"/>
      <c r="L58" s="19" t="n"/>
      <c r="M58" s="20" t="n"/>
      <c r="N58" s="38" t="n"/>
      <c r="O58" s="38" t="n"/>
      <c r="P58" s="38" t="n"/>
      <c r="Q58" s="38" t="n"/>
      <c r="R58" s="39" t="n"/>
      <c r="S58" s="31">
        <f>IF(COUNTA(A58:R58,T58)=0,"",IF(D58="Annulé",0,SUM(N58:Q58)))</f>
        <v/>
      </c>
      <c r="T58" s="17" t="n"/>
      <c r="U58" s="23">
        <f>IF(COUNTA(A58:R58,T58)=0,"",_xlfn.TEXTJOIN(" | ",TRUE,IF(A58="","Identifiant manquant",""),IF(B58="","Date prévue manquante",""),IF(D58="","Statut manquant",""),IF(E58="","Flux manquant",""),IF(F58="","Lot manquant",""),IF(G58="","Nature manquante",""),IF(AND(D58="Réalisé",C58=""),"Date réalisée manquante",""),IF(AND(Q58&gt;0,R58=""),"Motif exceptionnel manquant",""),IF(SUM(N58:Q58)=0,"Coût nul","")))</f>
        <v/>
      </c>
    </row>
    <row r="59" ht="22" customHeight="1">
      <c r="A59" s="17" t="n"/>
      <c r="B59" s="18" t="n"/>
      <c r="C59" s="18" t="n"/>
      <c r="D59" s="19" t="n"/>
      <c r="E59" s="19" t="n"/>
      <c r="F59" s="17" t="n"/>
      <c r="G59" s="17" t="n"/>
      <c r="H59" s="17" t="n"/>
      <c r="I59" s="17" t="n"/>
      <c r="J59" s="17" t="n"/>
      <c r="K59" s="20" t="n"/>
      <c r="L59" s="19" t="n"/>
      <c r="M59" s="20" t="n"/>
      <c r="N59" s="38" t="n"/>
      <c r="O59" s="38" t="n"/>
      <c r="P59" s="38" t="n"/>
      <c r="Q59" s="38" t="n"/>
      <c r="R59" s="39" t="n"/>
      <c r="S59" s="31">
        <f>IF(COUNTA(A59:R59,T59)=0,"",IF(D59="Annulé",0,SUM(N59:Q59)))</f>
        <v/>
      </c>
      <c r="T59" s="17" t="n"/>
      <c r="U59" s="23">
        <f>IF(COUNTA(A59:R59,T59)=0,"",_xlfn.TEXTJOIN(" | ",TRUE,IF(A59="","Identifiant manquant",""),IF(B59="","Date prévue manquante",""),IF(D59="","Statut manquant",""),IF(E59="","Flux manquant",""),IF(F59="","Lot manquant",""),IF(G59="","Nature manquante",""),IF(AND(D59="Réalisé",C59=""),"Date réalisée manquante",""),IF(AND(Q59&gt;0,R59=""),"Motif exceptionnel manquant",""),IF(SUM(N59:Q59)=0,"Coût nul","")))</f>
        <v/>
      </c>
    </row>
    <row r="60" ht="22" customHeight="1">
      <c r="A60" s="17" t="n"/>
      <c r="B60" s="18" t="n"/>
      <c r="C60" s="18" t="n"/>
      <c r="D60" s="19" t="n"/>
      <c r="E60" s="19" t="n"/>
      <c r="F60" s="17" t="n"/>
      <c r="G60" s="17" t="n"/>
      <c r="H60" s="17" t="n"/>
      <c r="I60" s="17" t="n"/>
      <c r="J60" s="17" t="n"/>
      <c r="K60" s="20" t="n"/>
      <c r="L60" s="19" t="n"/>
      <c r="M60" s="20" t="n"/>
      <c r="N60" s="38" t="n"/>
      <c r="O60" s="38" t="n"/>
      <c r="P60" s="38" t="n"/>
      <c r="Q60" s="38" t="n"/>
      <c r="R60" s="39" t="n"/>
      <c r="S60" s="31">
        <f>IF(COUNTA(A60:R60,T60)=0,"",IF(D60="Annulé",0,SUM(N60:Q60)))</f>
        <v/>
      </c>
      <c r="T60" s="17" t="n"/>
      <c r="U60" s="23">
        <f>IF(COUNTA(A60:R60,T60)=0,"",_xlfn.TEXTJOIN(" | ",TRUE,IF(A60="","Identifiant manquant",""),IF(B60="","Date prévue manquante",""),IF(D60="","Statut manquant",""),IF(E60="","Flux manquant",""),IF(F60="","Lot manquant",""),IF(G60="","Nature manquante",""),IF(AND(D60="Réalisé",C60=""),"Date réalisée manquante",""),IF(AND(Q60&gt;0,R60=""),"Motif exceptionnel manquant",""),IF(SUM(N60:Q60)=0,"Coût nul","")))</f>
        <v/>
      </c>
    </row>
    <row r="61" ht="22" customHeight="1">
      <c r="A61" s="17" t="n"/>
      <c r="B61" s="18" t="n"/>
      <c r="C61" s="18" t="n"/>
      <c r="D61" s="19" t="n"/>
      <c r="E61" s="19" t="n"/>
      <c r="F61" s="17" t="n"/>
      <c r="G61" s="17" t="n"/>
      <c r="H61" s="17" t="n"/>
      <c r="I61" s="17" t="n"/>
      <c r="J61" s="17" t="n"/>
      <c r="K61" s="20" t="n"/>
      <c r="L61" s="19" t="n"/>
      <c r="M61" s="20" t="n"/>
      <c r="N61" s="38" t="n"/>
      <c r="O61" s="38" t="n"/>
      <c r="P61" s="38" t="n"/>
      <c r="Q61" s="38" t="n"/>
      <c r="R61" s="39" t="n"/>
      <c r="S61" s="31">
        <f>IF(COUNTA(A61:R61,T61)=0,"",IF(D61="Annulé",0,SUM(N61:Q61)))</f>
        <v/>
      </c>
      <c r="T61" s="17" t="n"/>
      <c r="U61" s="23">
        <f>IF(COUNTA(A61:R61,T61)=0,"",_xlfn.TEXTJOIN(" | ",TRUE,IF(A61="","Identifiant manquant",""),IF(B61="","Date prévue manquante",""),IF(D61="","Statut manquant",""),IF(E61="","Flux manquant",""),IF(F61="","Lot manquant",""),IF(G61="","Nature manquante",""),IF(AND(D61="Réalisé",C61=""),"Date réalisée manquante",""),IF(AND(Q61&gt;0,R61=""),"Motif exceptionnel manquant",""),IF(SUM(N61:Q61)=0,"Coût nul","")))</f>
        <v/>
      </c>
    </row>
    <row r="62" ht="22" customHeight="1">
      <c r="A62" s="17" t="n"/>
      <c r="B62" s="18" t="n"/>
      <c r="C62" s="18" t="n"/>
      <c r="D62" s="19" t="n"/>
      <c r="E62" s="19" t="n"/>
      <c r="F62" s="17" t="n"/>
      <c r="G62" s="17" t="n"/>
      <c r="H62" s="17" t="n"/>
      <c r="I62" s="17" t="n"/>
      <c r="J62" s="17" t="n"/>
      <c r="K62" s="20" t="n"/>
      <c r="L62" s="19" t="n"/>
      <c r="M62" s="20" t="n"/>
      <c r="N62" s="38" t="n"/>
      <c r="O62" s="38" t="n"/>
      <c r="P62" s="38" t="n"/>
      <c r="Q62" s="38" t="n"/>
      <c r="R62" s="39" t="n"/>
      <c r="S62" s="31">
        <f>IF(COUNTA(A62:R62,T62)=0,"",IF(D62="Annulé",0,SUM(N62:Q62)))</f>
        <v/>
      </c>
      <c r="T62" s="17" t="n"/>
      <c r="U62" s="23">
        <f>IF(COUNTA(A62:R62,T62)=0,"",_xlfn.TEXTJOIN(" | ",TRUE,IF(A62="","Identifiant manquant",""),IF(B62="","Date prévue manquante",""),IF(D62="","Statut manquant",""),IF(E62="","Flux manquant",""),IF(F62="","Lot manquant",""),IF(G62="","Nature manquante",""),IF(AND(D62="Réalisé",C62=""),"Date réalisée manquante",""),IF(AND(Q62&gt;0,R62=""),"Motif exceptionnel manquant",""),IF(SUM(N62:Q62)=0,"Coût nul","")))</f>
        <v/>
      </c>
    </row>
    <row r="63" ht="22" customHeight="1">
      <c r="A63" s="17" t="n"/>
      <c r="B63" s="18" t="n"/>
      <c r="C63" s="18" t="n"/>
      <c r="D63" s="19" t="n"/>
      <c r="E63" s="19" t="n"/>
      <c r="F63" s="17" t="n"/>
      <c r="G63" s="17" t="n"/>
      <c r="H63" s="17" t="n"/>
      <c r="I63" s="17" t="n"/>
      <c r="J63" s="17" t="n"/>
      <c r="K63" s="20" t="n"/>
      <c r="L63" s="19" t="n"/>
      <c r="M63" s="20" t="n"/>
      <c r="N63" s="38" t="n"/>
      <c r="O63" s="38" t="n"/>
      <c r="P63" s="38" t="n"/>
      <c r="Q63" s="38" t="n"/>
      <c r="R63" s="39" t="n"/>
      <c r="S63" s="31">
        <f>IF(COUNTA(A63:R63,T63)=0,"",IF(D63="Annulé",0,SUM(N63:Q63)))</f>
        <v/>
      </c>
      <c r="T63" s="17" t="n"/>
      <c r="U63" s="23">
        <f>IF(COUNTA(A63:R63,T63)=0,"",_xlfn.TEXTJOIN(" | ",TRUE,IF(A63="","Identifiant manquant",""),IF(B63="","Date prévue manquante",""),IF(D63="","Statut manquant",""),IF(E63="","Flux manquant",""),IF(F63="","Lot manquant",""),IF(G63="","Nature manquante",""),IF(AND(D63="Réalisé",C63=""),"Date réalisée manquante",""),IF(AND(Q63&gt;0,R63=""),"Motif exceptionnel manquant",""),IF(SUM(N63:Q63)=0,"Coût nul","")))</f>
        <v/>
      </c>
    </row>
    <row r="64" ht="22" customHeight="1">
      <c r="A64" s="17" t="n"/>
      <c r="B64" s="18" t="n"/>
      <c r="C64" s="18" t="n"/>
      <c r="D64" s="19" t="n"/>
      <c r="E64" s="19" t="n"/>
      <c r="F64" s="17" t="n"/>
      <c r="G64" s="17" t="n"/>
      <c r="H64" s="17" t="n"/>
      <c r="I64" s="17" t="n"/>
      <c r="J64" s="17" t="n"/>
      <c r="K64" s="20" t="n"/>
      <c r="L64" s="19" t="n"/>
      <c r="M64" s="20" t="n"/>
      <c r="N64" s="38" t="n"/>
      <c r="O64" s="38" t="n"/>
      <c r="P64" s="38" t="n"/>
      <c r="Q64" s="38" t="n"/>
      <c r="R64" s="39" t="n"/>
      <c r="S64" s="31">
        <f>IF(COUNTA(A64:R64,T64)=0,"",IF(D64="Annulé",0,SUM(N64:Q64)))</f>
        <v/>
      </c>
      <c r="T64" s="17" t="n"/>
      <c r="U64" s="23">
        <f>IF(COUNTA(A64:R64,T64)=0,"",_xlfn.TEXTJOIN(" | ",TRUE,IF(A64="","Identifiant manquant",""),IF(B64="","Date prévue manquante",""),IF(D64="","Statut manquant",""),IF(E64="","Flux manquant",""),IF(F64="","Lot manquant",""),IF(G64="","Nature manquante",""),IF(AND(D64="Réalisé",C64=""),"Date réalisée manquante",""),IF(AND(Q64&gt;0,R64=""),"Motif exceptionnel manquant",""),IF(SUM(N64:Q64)=0,"Coût nul","")))</f>
        <v/>
      </c>
    </row>
    <row r="65" ht="22" customHeight="1">
      <c r="A65" s="17" t="n"/>
      <c r="B65" s="18" t="n"/>
      <c r="C65" s="18" t="n"/>
      <c r="D65" s="19" t="n"/>
      <c r="E65" s="19" t="n"/>
      <c r="F65" s="17" t="n"/>
      <c r="G65" s="17" t="n"/>
      <c r="H65" s="17" t="n"/>
      <c r="I65" s="17" t="n"/>
      <c r="J65" s="17" t="n"/>
      <c r="K65" s="20" t="n"/>
      <c r="L65" s="19" t="n"/>
      <c r="M65" s="20" t="n"/>
      <c r="N65" s="38" t="n"/>
      <c r="O65" s="38" t="n"/>
      <c r="P65" s="38" t="n"/>
      <c r="Q65" s="38" t="n"/>
      <c r="R65" s="39" t="n"/>
      <c r="S65" s="31">
        <f>IF(COUNTA(A65:R65,T65)=0,"",IF(D65="Annulé",0,SUM(N65:Q65)))</f>
        <v/>
      </c>
      <c r="T65" s="17" t="n"/>
      <c r="U65" s="23">
        <f>IF(COUNTA(A65:R65,T65)=0,"",_xlfn.TEXTJOIN(" | ",TRUE,IF(A65="","Identifiant manquant",""),IF(B65="","Date prévue manquante",""),IF(D65="","Statut manquant",""),IF(E65="","Flux manquant",""),IF(F65="","Lot manquant",""),IF(G65="","Nature manquante",""),IF(AND(D65="Réalisé",C65=""),"Date réalisée manquante",""),IF(AND(Q65&gt;0,R65=""),"Motif exceptionnel manquant",""),IF(SUM(N65:Q65)=0,"Coût nul","")))</f>
        <v/>
      </c>
    </row>
    <row r="66" ht="22" customHeight="1">
      <c r="A66" s="17" t="n"/>
      <c r="B66" s="18" t="n"/>
      <c r="C66" s="18" t="n"/>
      <c r="D66" s="19" t="n"/>
      <c r="E66" s="19" t="n"/>
      <c r="F66" s="17" t="n"/>
      <c r="G66" s="17" t="n"/>
      <c r="H66" s="17" t="n"/>
      <c r="I66" s="17" t="n"/>
      <c r="J66" s="17" t="n"/>
      <c r="K66" s="20" t="n"/>
      <c r="L66" s="19" t="n"/>
      <c r="M66" s="20" t="n"/>
      <c r="N66" s="38" t="n"/>
      <c r="O66" s="38" t="n"/>
      <c r="P66" s="38" t="n"/>
      <c r="Q66" s="38" t="n"/>
      <c r="R66" s="39" t="n"/>
      <c r="S66" s="31">
        <f>IF(COUNTA(A66:R66,T66)=0,"",IF(D66="Annulé",0,SUM(N66:Q66)))</f>
        <v/>
      </c>
      <c r="T66" s="17" t="n"/>
      <c r="U66" s="23">
        <f>IF(COUNTA(A66:R66,T66)=0,"",_xlfn.TEXTJOIN(" | ",TRUE,IF(A66="","Identifiant manquant",""),IF(B66="","Date prévue manquante",""),IF(D66="","Statut manquant",""),IF(E66="","Flux manquant",""),IF(F66="","Lot manquant",""),IF(G66="","Nature manquante",""),IF(AND(D66="Réalisé",C66=""),"Date réalisée manquante",""),IF(AND(Q66&gt;0,R66=""),"Motif exceptionnel manquant",""),IF(SUM(N66:Q66)=0,"Coût nul","")))</f>
        <v/>
      </c>
    </row>
    <row r="67" ht="22" customHeight="1">
      <c r="A67" s="17" t="n"/>
      <c r="B67" s="18" t="n"/>
      <c r="C67" s="18" t="n"/>
      <c r="D67" s="19" t="n"/>
      <c r="E67" s="19" t="n"/>
      <c r="F67" s="17" t="n"/>
      <c r="G67" s="17" t="n"/>
      <c r="H67" s="17" t="n"/>
      <c r="I67" s="17" t="n"/>
      <c r="J67" s="17" t="n"/>
      <c r="K67" s="20" t="n"/>
      <c r="L67" s="19" t="n"/>
      <c r="M67" s="20" t="n"/>
      <c r="N67" s="38" t="n"/>
      <c r="O67" s="38" t="n"/>
      <c r="P67" s="38" t="n"/>
      <c r="Q67" s="38" t="n"/>
      <c r="R67" s="39" t="n"/>
      <c r="S67" s="31">
        <f>IF(COUNTA(A67:R67,T67)=0,"",IF(D67="Annulé",0,SUM(N67:Q67)))</f>
        <v/>
      </c>
      <c r="T67" s="17" t="n"/>
      <c r="U67" s="23">
        <f>IF(COUNTA(A67:R67,T67)=0,"",_xlfn.TEXTJOIN(" | ",TRUE,IF(A67="","Identifiant manquant",""),IF(B67="","Date prévue manquante",""),IF(D67="","Statut manquant",""),IF(E67="","Flux manquant",""),IF(F67="","Lot manquant",""),IF(G67="","Nature manquante",""),IF(AND(D67="Réalisé",C67=""),"Date réalisée manquante",""),IF(AND(Q67&gt;0,R67=""),"Motif exceptionnel manquant",""),IF(SUM(N67:Q67)=0,"Coût nul","")))</f>
        <v/>
      </c>
    </row>
    <row r="68" ht="22" customHeight="1">
      <c r="A68" s="17" t="n"/>
      <c r="B68" s="18" t="n"/>
      <c r="C68" s="18" t="n"/>
      <c r="D68" s="19" t="n"/>
      <c r="E68" s="19" t="n"/>
      <c r="F68" s="17" t="n"/>
      <c r="G68" s="17" t="n"/>
      <c r="H68" s="17" t="n"/>
      <c r="I68" s="17" t="n"/>
      <c r="J68" s="17" t="n"/>
      <c r="K68" s="20" t="n"/>
      <c r="L68" s="19" t="n"/>
      <c r="M68" s="20" t="n"/>
      <c r="N68" s="38" t="n"/>
      <c r="O68" s="38" t="n"/>
      <c r="P68" s="38" t="n"/>
      <c r="Q68" s="38" t="n"/>
      <c r="R68" s="39" t="n"/>
      <c r="S68" s="31">
        <f>IF(COUNTA(A68:R68,T68)=0,"",IF(D68="Annulé",0,SUM(N68:Q68)))</f>
        <v/>
      </c>
      <c r="T68" s="17" t="n"/>
      <c r="U68" s="23">
        <f>IF(COUNTA(A68:R68,T68)=0,"",_xlfn.TEXTJOIN(" | ",TRUE,IF(A68="","Identifiant manquant",""),IF(B68="","Date prévue manquante",""),IF(D68="","Statut manquant",""),IF(E68="","Flux manquant",""),IF(F68="","Lot manquant",""),IF(G68="","Nature manquante",""),IF(AND(D68="Réalisé",C68=""),"Date réalisée manquante",""),IF(AND(Q68&gt;0,R68=""),"Motif exceptionnel manquant",""),IF(SUM(N68:Q68)=0,"Coût nul","")))</f>
        <v/>
      </c>
    </row>
    <row r="69" ht="22" customHeight="1">
      <c r="A69" s="17" t="n"/>
      <c r="B69" s="18" t="n"/>
      <c r="C69" s="18" t="n"/>
      <c r="D69" s="19" t="n"/>
      <c r="E69" s="19" t="n"/>
      <c r="F69" s="17" t="n"/>
      <c r="G69" s="17" t="n"/>
      <c r="H69" s="17" t="n"/>
      <c r="I69" s="17" t="n"/>
      <c r="J69" s="17" t="n"/>
      <c r="K69" s="20" t="n"/>
      <c r="L69" s="19" t="n"/>
      <c r="M69" s="20" t="n"/>
      <c r="N69" s="38" t="n"/>
      <c r="O69" s="38" t="n"/>
      <c r="P69" s="38" t="n"/>
      <c r="Q69" s="38" t="n"/>
      <c r="R69" s="39" t="n"/>
      <c r="S69" s="31">
        <f>IF(COUNTA(A69:R69,T69)=0,"",IF(D69="Annulé",0,SUM(N69:Q69)))</f>
        <v/>
      </c>
      <c r="T69" s="17" t="n"/>
      <c r="U69" s="23">
        <f>IF(COUNTA(A69:R69,T69)=0,"",_xlfn.TEXTJOIN(" | ",TRUE,IF(A69="","Identifiant manquant",""),IF(B69="","Date prévue manquante",""),IF(D69="","Statut manquant",""),IF(E69="","Flux manquant",""),IF(F69="","Lot manquant",""),IF(G69="","Nature manquante",""),IF(AND(D69="Réalisé",C69=""),"Date réalisée manquante",""),IF(AND(Q69&gt;0,R69=""),"Motif exceptionnel manquant",""),IF(SUM(N69:Q69)=0,"Coût nul","")))</f>
        <v/>
      </c>
    </row>
    <row r="70" ht="22" customHeight="1">
      <c r="A70" s="17" t="n"/>
      <c r="B70" s="18" t="n"/>
      <c r="C70" s="18" t="n"/>
      <c r="D70" s="19" t="n"/>
      <c r="E70" s="19" t="n"/>
      <c r="F70" s="17" t="n"/>
      <c r="G70" s="17" t="n"/>
      <c r="H70" s="17" t="n"/>
      <c r="I70" s="17" t="n"/>
      <c r="J70" s="17" t="n"/>
      <c r="K70" s="20" t="n"/>
      <c r="L70" s="19" t="n"/>
      <c r="M70" s="20" t="n"/>
      <c r="N70" s="38" t="n"/>
      <c r="O70" s="38" t="n"/>
      <c r="P70" s="38" t="n"/>
      <c r="Q70" s="38" t="n"/>
      <c r="R70" s="39" t="n"/>
      <c r="S70" s="31">
        <f>IF(COUNTA(A70:R70,T70)=0,"",IF(D70="Annulé",0,SUM(N70:Q70)))</f>
        <v/>
      </c>
      <c r="T70" s="17" t="n"/>
      <c r="U70" s="23">
        <f>IF(COUNTA(A70:R70,T70)=0,"",_xlfn.TEXTJOIN(" | ",TRUE,IF(A70="","Identifiant manquant",""),IF(B70="","Date prévue manquante",""),IF(D70="","Statut manquant",""),IF(E70="","Flux manquant",""),IF(F70="","Lot manquant",""),IF(G70="","Nature manquante",""),IF(AND(D70="Réalisé",C70=""),"Date réalisée manquante",""),IF(AND(Q70&gt;0,R70=""),"Motif exceptionnel manquant",""),IF(SUM(N70:Q70)=0,"Coût nul","")))</f>
        <v/>
      </c>
    </row>
    <row r="71" ht="22" customHeight="1">
      <c r="A71" s="17" t="n"/>
      <c r="B71" s="18" t="n"/>
      <c r="C71" s="18" t="n"/>
      <c r="D71" s="19" t="n"/>
      <c r="E71" s="19" t="n"/>
      <c r="F71" s="17" t="n"/>
      <c r="G71" s="17" t="n"/>
      <c r="H71" s="17" t="n"/>
      <c r="I71" s="17" t="n"/>
      <c r="J71" s="17" t="n"/>
      <c r="K71" s="20" t="n"/>
      <c r="L71" s="19" t="n"/>
      <c r="M71" s="20" t="n"/>
      <c r="N71" s="38" t="n"/>
      <c r="O71" s="38" t="n"/>
      <c r="P71" s="38" t="n"/>
      <c r="Q71" s="38" t="n"/>
      <c r="R71" s="39" t="n"/>
      <c r="S71" s="31">
        <f>IF(COUNTA(A71:R71,T71)=0,"",IF(D71="Annulé",0,SUM(N71:Q71)))</f>
        <v/>
      </c>
      <c r="T71" s="17" t="n"/>
      <c r="U71" s="23">
        <f>IF(COUNTA(A71:R71,T71)=0,"",_xlfn.TEXTJOIN(" | ",TRUE,IF(A71="","Identifiant manquant",""),IF(B71="","Date prévue manquante",""),IF(D71="","Statut manquant",""),IF(E71="","Flux manquant",""),IF(F71="","Lot manquant",""),IF(G71="","Nature manquante",""),IF(AND(D71="Réalisé",C71=""),"Date réalisée manquante",""),IF(AND(Q71&gt;0,R71=""),"Motif exceptionnel manquant",""),IF(SUM(N71:Q71)=0,"Coût nul","")))</f>
        <v/>
      </c>
    </row>
    <row r="72" ht="22" customHeight="1">
      <c r="A72" s="17" t="n"/>
      <c r="B72" s="18" t="n"/>
      <c r="C72" s="18" t="n"/>
      <c r="D72" s="19" t="n"/>
      <c r="E72" s="19" t="n"/>
      <c r="F72" s="17" t="n"/>
      <c r="G72" s="17" t="n"/>
      <c r="H72" s="17" t="n"/>
      <c r="I72" s="17" t="n"/>
      <c r="J72" s="17" t="n"/>
      <c r="K72" s="20" t="n"/>
      <c r="L72" s="19" t="n"/>
      <c r="M72" s="20" t="n"/>
      <c r="N72" s="38" t="n"/>
      <c r="O72" s="38" t="n"/>
      <c r="P72" s="38" t="n"/>
      <c r="Q72" s="38" t="n"/>
      <c r="R72" s="39" t="n"/>
      <c r="S72" s="31">
        <f>IF(COUNTA(A72:R72,T72)=0,"",IF(D72="Annulé",0,SUM(N72:Q72)))</f>
        <v/>
      </c>
      <c r="T72" s="17" t="n"/>
      <c r="U72" s="23">
        <f>IF(COUNTA(A72:R72,T72)=0,"",_xlfn.TEXTJOIN(" | ",TRUE,IF(A72="","Identifiant manquant",""),IF(B72="","Date prévue manquante",""),IF(D72="","Statut manquant",""),IF(E72="","Flux manquant",""),IF(F72="","Lot manquant",""),IF(G72="","Nature manquante",""),IF(AND(D72="Réalisé",C72=""),"Date réalisée manquante",""),IF(AND(Q72&gt;0,R72=""),"Motif exceptionnel manquant",""),IF(SUM(N72:Q72)=0,"Coût nul","")))</f>
        <v/>
      </c>
    </row>
    <row r="73" ht="22" customHeight="1">
      <c r="A73" s="17" t="n"/>
      <c r="B73" s="18" t="n"/>
      <c r="C73" s="18" t="n"/>
      <c r="D73" s="19" t="n"/>
      <c r="E73" s="19" t="n"/>
      <c r="F73" s="17" t="n"/>
      <c r="G73" s="17" t="n"/>
      <c r="H73" s="17" t="n"/>
      <c r="I73" s="17" t="n"/>
      <c r="J73" s="17" t="n"/>
      <c r="K73" s="20" t="n"/>
      <c r="L73" s="19" t="n"/>
      <c r="M73" s="20" t="n"/>
      <c r="N73" s="38" t="n"/>
      <c r="O73" s="38" t="n"/>
      <c r="P73" s="38" t="n"/>
      <c r="Q73" s="38" t="n"/>
      <c r="R73" s="39" t="n"/>
      <c r="S73" s="31">
        <f>IF(COUNTA(A73:R73,T73)=0,"",IF(D73="Annulé",0,SUM(N73:Q73)))</f>
        <v/>
      </c>
      <c r="T73" s="17" t="n"/>
      <c r="U73" s="23">
        <f>IF(COUNTA(A73:R73,T73)=0,"",_xlfn.TEXTJOIN(" | ",TRUE,IF(A73="","Identifiant manquant",""),IF(B73="","Date prévue manquante",""),IF(D73="","Statut manquant",""),IF(E73="","Flux manquant",""),IF(F73="","Lot manquant",""),IF(G73="","Nature manquante",""),IF(AND(D73="Réalisé",C73=""),"Date réalisée manquante",""),IF(AND(Q73&gt;0,R73=""),"Motif exceptionnel manquant",""),IF(SUM(N73:Q73)=0,"Coût nul","")))</f>
        <v/>
      </c>
    </row>
    <row r="74" ht="22" customHeight="1">
      <c r="A74" s="17" t="n"/>
      <c r="B74" s="18" t="n"/>
      <c r="C74" s="18" t="n"/>
      <c r="D74" s="19" t="n"/>
      <c r="E74" s="19" t="n"/>
      <c r="F74" s="17" t="n"/>
      <c r="G74" s="17" t="n"/>
      <c r="H74" s="17" t="n"/>
      <c r="I74" s="17" t="n"/>
      <c r="J74" s="17" t="n"/>
      <c r="K74" s="20" t="n"/>
      <c r="L74" s="19" t="n"/>
      <c r="M74" s="20" t="n"/>
      <c r="N74" s="38" t="n"/>
      <c r="O74" s="38" t="n"/>
      <c r="P74" s="38" t="n"/>
      <c r="Q74" s="38" t="n"/>
      <c r="R74" s="39" t="n"/>
      <c r="S74" s="31">
        <f>IF(COUNTA(A74:R74,T74)=0,"",IF(D74="Annulé",0,SUM(N74:Q74)))</f>
        <v/>
      </c>
      <c r="T74" s="17" t="n"/>
      <c r="U74" s="23">
        <f>IF(COUNTA(A74:R74,T74)=0,"",_xlfn.TEXTJOIN(" | ",TRUE,IF(A74="","Identifiant manquant",""),IF(B74="","Date prévue manquante",""),IF(D74="","Statut manquant",""),IF(E74="","Flux manquant",""),IF(F74="","Lot manquant",""),IF(G74="","Nature manquante",""),IF(AND(D74="Réalisé",C74=""),"Date réalisée manquante",""),IF(AND(Q74&gt;0,R74=""),"Motif exceptionnel manquant",""),IF(SUM(N74:Q74)=0,"Coût nul","")))</f>
        <v/>
      </c>
    </row>
    <row r="75" ht="22" customHeight="1">
      <c r="A75" s="17" t="n"/>
      <c r="B75" s="18" t="n"/>
      <c r="C75" s="18" t="n"/>
      <c r="D75" s="19" t="n"/>
      <c r="E75" s="19" t="n"/>
      <c r="F75" s="17" t="n"/>
      <c r="G75" s="17" t="n"/>
      <c r="H75" s="17" t="n"/>
      <c r="I75" s="17" t="n"/>
      <c r="J75" s="17" t="n"/>
      <c r="K75" s="20" t="n"/>
      <c r="L75" s="19" t="n"/>
      <c r="M75" s="20" t="n"/>
      <c r="N75" s="38" t="n"/>
      <c r="O75" s="38" t="n"/>
      <c r="P75" s="38" t="n"/>
      <c r="Q75" s="38" t="n"/>
      <c r="R75" s="39" t="n"/>
      <c r="S75" s="31">
        <f>IF(COUNTA(A75:R75,T75)=0,"",IF(D75="Annulé",0,SUM(N75:Q75)))</f>
        <v/>
      </c>
      <c r="T75" s="17" t="n"/>
      <c r="U75" s="23">
        <f>IF(COUNTA(A75:R75,T75)=0,"",_xlfn.TEXTJOIN(" | ",TRUE,IF(A75="","Identifiant manquant",""),IF(B75="","Date prévue manquante",""),IF(D75="","Statut manquant",""),IF(E75="","Flux manquant",""),IF(F75="","Lot manquant",""),IF(G75="","Nature manquante",""),IF(AND(D75="Réalisé",C75=""),"Date réalisée manquante",""),IF(AND(Q75&gt;0,R75=""),"Motif exceptionnel manquant",""),IF(SUM(N75:Q75)=0,"Coût nul","")))</f>
        <v/>
      </c>
    </row>
    <row r="76" ht="22" customHeight="1">
      <c r="A76" s="17" t="n"/>
      <c r="B76" s="18" t="n"/>
      <c r="C76" s="18" t="n"/>
      <c r="D76" s="19" t="n"/>
      <c r="E76" s="19" t="n"/>
      <c r="F76" s="17" t="n"/>
      <c r="G76" s="17" t="n"/>
      <c r="H76" s="17" t="n"/>
      <c r="I76" s="17" t="n"/>
      <c r="J76" s="17" t="n"/>
      <c r="K76" s="20" t="n"/>
      <c r="L76" s="19" t="n"/>
      <c r="M76" s="20" t="n"/>
      <c r="N76" s="38" t="n"/>
      <c r="O76" s="38" t="n"/>
      <c r="P76" s="38" t="n"/>
      <c r="Q76" s="38" t="n"/>
      <c r="R76" s="39" t="n"/>
      <c r="S76" s="31">
        <f>IF(COUNTA(A76:R76,T76)=0,"",IF(D76="Annulé",0,SUM(N76:Q76)))</f>
        <v/>
      </c>
      <c r="T76" s="17" t="n"/>
      <c r="U76" s="23">
        <f>IF(COUNTA(A76:R76,T76)=0,"",_xlfn.TEXTJOIN(" | ",TRUE,IF(A76="","Identifiant manquant",""),IF(B76="","Date prévue manquante",""),IF(D76="","Statut manquant",""),IF(E76="","Flux manquant",""),IF(F76="","Lot manquant",""),IF(G76="","Nature manquante",""),IF(AND(D76="Réalisé",C76=""),"Date réalisée manquante",""),IF(AND(Q76&gt;0,R76=""),"Motif exceptionnel manquant",""),IF(SUM(N76:Q76)=0,"Coût nul","")))</f>
        <v/>
      </c>
    </row>
    <row r="77" ht="22" customHeight="1">
      <c r="A77" s="17" t="n"/>
      <c r="B77" s="18" t="n"/>
      <c r="C77" s="18" t="n"/>
      <c r="D77" s="19" t="n"/>
      <c r="E77" s="19" t="n"/>
      <c r="F77" s="17" t="n"/>
      <c r="G77" s="17" t="n"/>
      <c r="H77" s="17" t="n"/>
      <c r="I77" s="17" t="n"/>
      <c r="J77" s="17" t="n"/>
      <c r="K77" s="20" t="n"/>
      <c r="L77" s="19" t="n"/>
      <c r="M77" s="20" t="n"/>
      <c r="N77" s="38" t="n"/>
      <c r="O77" s="38" t="n"/>
      <c r="P77" s="38" t="n"/>
      <c r="Q77" s="38" t="n"/>
      <c r="R77" s="39" t="n"/>
      <c r="S77" s="31">
        <f>IF(COUNTA(A77:R77,T77)=0,"",IF(D77="Annulé",0,SUM(N77:Q77)))</f>
        <v/>
      </c>
      <c r="T77" s="17" t="n"/>
      <c r="U77" s="23">
        <f>IF(COUNTA(A77:R77,T77)=0,"",_xlfn.TEXTJOIN(" | ",TRUE,IF(A77="","Identifiant manquant",""),IF(B77="","Date prévue manquante",""),IF(D77="","Statut manquant",""),IF(E77="","Flux manquant",""),IF(F77="","Lot manquant",""),IF(G77="","Nature manquante",""),IF(AND(D77="Réalisé",C77=""),"Date réalisée manquante",""),IF(AND(Q77&gt;0,R77=""),"Motif exceptionnel manquant",""),IF(SUM(N77:Q77)=0,"Coût nul","")))</f>
        <v/>
      </c>
    </row>
    <row r="78" ht="22" customHeight="1">
      <c r="A78" s="17" t="n"/>
      <c r="B78" s="18" t="n"/>
      <c r="C78" s="18" t="n"/>
      <c r="D78" s="19" t="n"/>
      <c r="E78" s="19" t="n"/>
      <c r="F78" s="17" t="n"/>
      <c r="G78" s="17" t="n"/>
      <c r="H78" s="17" t="n"/>
      <c r="I78" s="17" t="n"/>
      <c r="J78" s="17" t="n"/>
      <c r="K78" s="20" t="n"/>
      <c r="L78" s="19" t="n"/>
      <c r="M78" s="20" t="n"/>
      <c r="N78" s="38" t="n"/>
      <c r="O78" s="38" t="n"/>
      <c r="P78" s="38" t="n"/>
      <c r="Q78" s="38" t="n"/>
      <c r="R78" s="39" t="n"/>
      <c r="S78" s="31">
        <f>IF(COUNTA(A78:R78,T78)=0,"",IF(D78="Annulé",0,SUM(N78:Q78)))</f>
        <v/>
      </c>
      <c r="T78" s="17" t="n"/>
      <c r="U78" s="23">
        <f>IF(COUNTA(A78:R78,T78)=0,"",_xlfn.TEXTJOIN(" | ",TRUE,IF(A78="","Identifiant manquant",""),IF(B78="","Date prévue manquante",""),IF(D78="","Statut manquant",""),IF(E78="","Flux manquant",""),IF(F78="","Lot manquant",""),IF(G78="","Nature manquante",""),IF(AND(D78="Réalisé",C78=""),"Date réalisée manquante",""),IF(AND(Q78&gt;0,R78=""),"Motif exceptionnel manquant",""),IF(SUM(N78:Q78)=0,"Coût nul","")))</f>
        <v/>
      </c>
    </row>
    <row r="79" ht="22" customHeight="1">
      <c r="A79" s="17" t="n"/>
      <c r="B79" s="18" t="n"/>
      <c r="C79" s="18" t="n"/>
      <c r="D79" s="19" t="n"/>
      <c r="E79" s="19" t="n"/>
      <c r="F79" s="17" t="n"/>
      <c r="G79" s="17" t="n"/>
      <c r="H79" s="17" t="n"/>
      <c r="I79" s="17" t="n"/>
      <c r="J79" s="17" t="n"/>
      <c r="K79" s="20" t="n"/>
      <c r="L79" s="19" t="n"/>
      <c r="M79" s="20" t="n"/>
      <c r="N79" s="38" t="n"/>
      <c r="O79" s="38" t="n"/>
      <c r="P79" s="38" t="n"/>
      <c r="Q79" s="38" t="n"/>
      <c r="R79" s="39" t="n"/>
      <c r="S79" s="31">
        <f>IF(COUNTA(A79:R79,T79)=0,"",IF(D79="Annulé",0,SUM(N79:Q79)))</f>
        <v/>
      </c>
      <c r="T79" s="17" t="n"/>
      <c r="U79" s="23">
        <f>IF(COUNTA(A79:R79,T79)=0,"",_xlfn.TEXTJOIN(" | ",TRUE,IF(A79="","Identifiant manquant",""),IF(B79="","Date prévue manquante",""),IF(D79="","Statut manquant",""),IF(E79="","Flux manquant",""),IF(F79="","Lot manquant",""),IF(G79="","Nature manquante",""),IF(AND(D79="Réalisé",C79=""),"Date réalisée manquante",""),IF(AND(Q79&gt;0,R79=""),"Motif exceptionnel manquant",""),IF(SUM(N79:Q79)=0,"Coût nul","")))</f>
        <v/>
      </c>
    </row>
    <row r="80" ht="22" customHeight="1">
      <c r="A80" s="17" t="n"/>
      <c r="B80" s="18" t="n"/>
      <c r="C80" s="18" t="n"/>
      <c r="D80" s="19" t="n"/>
      <c r="E80" s="19" t="n"/>
      <c r="F80" s="17" t="n"/>
      <c r="G80" s="17" t="n"/>
      <c r="H80" s="17" t="n"/>
      <c r="I80" s="17" t="n"/>
      <c r="J80" s="17" t="n"/>
      <c r="K80" s="20" t="n"/>
      <c r="L80" s="19" t="n"/>
      <c r="M80" s="20" t="n"/>
      <c r="N80" s="38" t="n"/>
      <c r="O80" s="38" t="n"/>
      <c r="P80" s="38" t="n"/>
      <c r="Q80" s="38" t="n"/>
      <c r="R80" s="39" t="n"/>
      <c r="S80" s="31">
        <f>IF(COUNTA(A80:R80,T80)=0,"",IF(D80="Annulé",0,SUM(N80:Q80)))</f>
        <v/>
      </c>
      <c r="T80" s="17" t="n"/>
      <c r="U80" s="23">
        <f>IF(COUNTA(A80:R80,T80)=0,"",_xlfn.TEXTJOIN(" | ",TRUE,IF(A80="","Identifiant manquant",""),IF(B80="","Date prévue manquante",""),IF(D80="","Statut manquant",""),IF(E80="","Flux manquant",""),IF(F80="","Lot manquant",""),IF(G80="","Nature manquante",""),IF(AND(D80="Réalisé",C80=""),"Date réalisée manquante",""),IF(AND(Q80&gt;0,R80=""),"Motif exceptionnel manquant",""),IF(SUM(N80:Q80)=0,"Coût nul","")))</f>
        <v/>
      </c>
    </row>
    <row r="81" ht="22" customHeight="1">
      <c r="A81" s="17" t="n"/>
      <c r="B81" s="18" t="n"/>
      <c r="C81" s="18" t="n"/>
      <c r="D81" s="19" t="n"/>
      <c r="E81" s="19" t="n"/>
      <c r="F81" s="17" t="n"/>
      <c r="G81" s="17" t="n"/>
      <c r="H81" s="17" t="n"/>
      <c r="I81" s="17" t="n"/>
      <c r="J81" s="17" t="n"/>
      <c r="K81" s="20" t="n"/>
      <c r="L81" s="19" t="n"/>
      <c r="M81" s="20" t="n"/>
      <c r="N81" s="38" t="n"/>
      <c r="O81" s="38" t="n"/>
      <c r="P81" s="38" t="n"/>
      <c r="Q81" s="38" t="n"/>
      <c r="R81" s="39" t="n"/>
      <c r="S81" s="31">
        <f>IF(COUNTA(A81:R81,T81)=0,"",IF(D81="Annulé",0,SUM(N81:Q81)))</f>
        <v/>
      </c>
      <c r="T81" s="17" t="n"/>
      <c r="U81" s="23">
        <f>IF(COUNTA(A81:R81,T81)=0,"",_xlfn.TEXTJOIN(" | ",TRUE,IF(A81="","Identifiant manquant",""),IF(B81="","Date prévue manquante",""),IF(D81="","Statut manquant",""),IF(E81="","Flux manquant",""),IF(F81="","Lot manquant",""),IF(G81="","Nature manquante",""),IF(AND(D81="Réalisé",C81=""),"Date réalisée manquante",""),IF(AND(Q81&gt;0,R81=""),"Motif exceptionnel manquant",""),IF(SUM(N81:Q81)=0,"Coût nul","")))</f>
        <v/>
      </c>
    </row>
    <row r="82" ht="22" customHeight="1">
      <c r="A82" s="17" t="n"/>
      <c r="B82" s="18" t="n"/>
      <c r="C82" s="18" t="n"/>
      <c r="D82" s="19" t="n"/>
      <c r="E82" s="19" t="n"/>
      <c r="F82" s="17" t="n"/>
      <c r="G82" s="17" t="n"/>
      <c r="H82" s="17" t="n"/>
      <c r="I82" s="17" t="n"/>
      <c r="J82" s="17" t="n"/>
      <c r="K82" s="20" t="n"/>
      <c r="L82" s="19" t="n"/>
      <c r="M82" s="20" t="n"/>
      <c r="N82" s="38" t="n"/>
      <c r="O82" s="38" t="n"/>
      <c r="P82" s="38" t="n"/>
      <c r="Q82" s="38" t="n"/>
      <c r="R82" s="39" t="n"/>
      <c r="S82" s="31">
        <f>IF(COUNTA(A82:R82,T82)=0,"",IF(D82="Annulé",0,SUM(N82:Q82)))</f>
        <v/>
      </c>
      <c r="T82" s="17" t="n"/>
      <c r="U82" s="23">
        <f>IF(COUNTA(A82:R82,T82)=0,"",_xlfn.TEXTJOIN(" | ",TRUE,IF(A82="","Identifiant manquant",""),IF(B82="","Date prévue manquante",""),IF(D82="","Statut manquant",""),IF(E82="","Flux manquant",""),IF(F82="","Lot manquant",""),IF(G82="","Nature manquante",""),IF(AND(D82="Réalisé",C82=""),"Date réalisée manquante",""),IF(AND(Q82&gt;0,R82=""),"Motif exceptionnel manquant",""),IF(SUM(N82:Q82)=0,"Coût nul","")))</f>
        <v/>
      </c>
    </row>
    <row r="83" ht="22" customHeight="1">
      <c r="A83" s="17" t="n"/>
      <c r="B83" s="18" t="n"/>
      <c r="C83" s="18" t="n"/>
      <c r="D83" s="19" t="n"/>
      <c r="E83" s="19" t="n"/>
      <c r="F83" s="17" t="n"/>
      <c r="G83" s="17" t="n"/>
      <c r="H83" s="17" t="n"/>
      <c r="I83" s="17" t="n"/>
      <c r="J83" s="17" t="n"/>
      <c r="K83" s="20" t="n"/>
      <c r="L83" s="19" t="n"/>
      <c r="M83" s="20" t="n"/>
      <c r="N83" s="38" t="n"/>
      <c r="O83" s="38" t="n"/>
      <c r="P83" s="38" t="n"/>
      <c r="Q83" s="38" t="n"/>
      <c r="R83" s="39" t="n"/>
      <c r="S83" s="31">
        <f>IF(COUNTA(A83:R83,T83)=0,"",IF(D83="Annulé",0,SUM(N83:Q83)))</f>
        <v/>
      </c>
      <c r="T83" s="17" t="n"/>
      <c r="U83" s="23">
        <f>IF(COUNTA(A83:R83,T83)=0,"",_xlfn.TEXTJOIN(" | ",TRUE,IF(A83="","Identifiant manquant",""),IF(B83="","Date prévue manquante",""),IF(D83="","Statut manquant",""),IF(E83="","Flux manquant",""),IF(F83="","Lot manquant",""),IF(G83="","Nature manquante",""),IF(AND(D83="Réalisé",C83=""),"Date réalisée manquante",""),IF(AND(Q83&gt;0,R83=""),"Motif exceptionnel manquant",""),IF(SUM(N83:Q83)=0,"Coût nul","")))</f>
        <v/>
      </c>
    </row>
    <row r="84" ht="22" customHeight="1">
      <c r="A84" s="17" t="n"/>
      <c r="B84" s="18" t="n"/>
      <c r="C84" s="18" t="n"/>
      <c r="D84" s="19" t="n"/>
      <c r="E84" s="19" t="n"/>
      <c r="F84" s="17" t="n"/>
      <c r="G84" s="17" t="n"/>
      <c r="H84" s="17" t="n"/>
      <c r="I84" s="17" t="n"/>
      <c r="J84" s="17" t="n"/>
      <c r="K84" s="20" t="n"/>
      <c r="L84" s="19" t="n"/>
      <c r="M84" s="20" t="n"/>
      <c r="N84" s="38" t="n"/>
      <c r="O84" s="38" t="n"/>
      <c r="P84" s="38" t="n"/>
      <c r="Q84" s="38" t="n"/>
      <c r="R84" s="39" t="n"/>
      <c r="S84" s="31">
        <f>IF(COUNTA(A84:R84,T84)=0,"",IF(D84="Annulé",0,SUM(N84:Q84)))</f>
        <v/>
      </c>
      <c r="T84" s="17" t="n"/>
      <c r="U84" s="23">
        <f>IF(COUNTA(A84:R84,T84)=0,"",_xlfn.TEXTJOIN(" | ",TRUE,IF(A84="","Identifiant manquant",""),IF(B84="","Date prévue manquante",""),IF(D84="","Statut manquant",""),IF(E84="","Flux manquant",""),IF(F84="","Lot manquant",""),IF(G84="","Nature manquante",""),IF(AND(D84="Réalisé",C84=""),"Date réalisée manquante",""),IF(AND(Q84&gt;0,R84=""),"Motif exceptionnel manquant",""),IF(SUM(N84:Q84)=0,"Coût nul","")))</f>
        <v/>
      </c>
    </row>
    <row r="85" ht="22" customHeight="1">
      <c r="A85" s="17" t="n"/>
      <c r="B85" s="18" t="n"/>
      <c r="C85" s="18" t="n"/>
      <c r="D85" s="19" t="n"/>
      <c r="E85" s="19" t="n"/>
      <c r="F85" s="17" t="n"/>
      <c r="G85" s="17" t="n"/>
      <c r="H85" s="17" t="n"/>
      <c r="I85" s="17" t="n"/>
      <c r="J85" s="17" t="n"/>
      <c r="K85" s="20" t="n"/>
      <c r="L85" s="19" t="n"/>
      <c r="M85" s="20" t="n"/>
      <c r="N85" s="38" t="n"/>
      <c r="O85" s="38" t="n"/>
      <c r="P85" s="38" t="n"/>
      <c r="Q85" s="38" t="n"/>
      <c r="R85" s="39" t="n"/>
      <c r="S85" s="31">
        <f>IF(COUNTA(A85:R85,T85)=0,"",IF(D85="Annulé",0,SUM(N85:Q85)))</f>
        <v/>
      </c>
      <c r="T85" s="17" t="n"/>
      <c r="U85" s="23">
        <f>IF(COUNTA(A85:R85,T85)=0,"",_xlfn.TEXTJOIN(" | ",TRUE,IF(A85="","Identifiant manquant",""),IF(B85="","Date prévue manquante",""),IF(D85="","Statut manquant",""),IF(E85="","Flux manquant",""),IF(F85="","Lot manquant",""),IF(G85="","Nature manquante",""),IF(AND(D85="Réalisé",C85=""),"Date réalisée manquante",""),IF(AND(Q85&gt;0,R85=""),"Motif exceptionnel manquant",""),IF(SUM(N85:Q85)=0,"Coût nul","")))</f>
        <v/>
      </c>
    </row>
    <row r="86" ht="22" customHeight="1">
      <c r="A86" s="17" t="n"/>
      <c r="B86" s="18" t="n"/>
      <c r="C86" s="18" t="n"/>
      <c r="D86" s="19" t="n"/>
      <c r="E86" s="19" t="n"/>
      <c r="F86" s="17" t="n"/>
      <c r="G86" s="17" t="n"/>
      <c r="H86" s="17" t="n"/>
      <c r="I86" s="17" t="n"/>
      <c r="J86" s="17" t="n"/>
      <c r="K86" s="20" t="n"/>
      <c r="L86" s="19" t="n"/>
      <c r="M86" s="20" t="n"/>
      <c r="N86" s="38" t="n"/>
      <c r="O86" s="38" t="n"/>
      <c r="P86" s="38" t="n"/>
      <c r="Q86" s="38" t="n"/>
      <c r="R86" s="39" t="n"/>
      <c r="S86" s="31">
        <f>IF(COUNTA(A86:R86,T86)=0,"",IF(D86="Annulé",0,SUM(N86:Q86)))</f>
        <v/>
      </c>
      <c r="T86" s="17" t="n"/>
      <c r="U86" s="23">
        <f>IF(COUNTA(A86:R86,T86)=0,"",_xlfn.TEXTJOIN(" | ",TRUE,IF(A86="","Identifiant manquant",""),IF(B86="","Date prévue manquante",""),IF(D86="","Statut manquant",""),IF(E86="","Flux manquant",""),IF(F86="","Lot manquant",""),IF(G86="","Nature manquante",""),IF(AND(D86="Réalisé",C86=""),"Date réalisée manquante",""),IF(AND(Q86&gt;0,R86=""),"Motif exceptionnel manquant",""),IF(SUM(N86:Q86)=0,"Coût nul","")))</f>
        <v/>
      </c>
    </row>
    <row r="87" ht="22" customHeight="1">
      <c r="A87" s="17" t="n"/>
      <c r="B87" s="18" t="n"/>
      <c r="C87" s="18" t="n"/>
      <c r="D87" s="19" t="n"/>
      <c r="E87" s="19" t="n"/>
      <c r="F87" s="17" t="n"/>
      <c r="G87" s="17" t="n"/>
      <c r="H87" s="17" t="n"/>
      <c r="I87" s="17" t="n"/>
      <c r="J87" s="17" t="n"/>
      <c r="K87" s="20" t="n"/>
      <c r="L87" s="19" t="n"/>
      <c r="M87" s="20" t="n"/>
      <c r="N87" s="38" t="n"/>
      <c r="O87" s="38" t="n"/>
      <c r="P87" s="38" t="n"/>
      <c r="Q87" s="38" t="n"/>
      <c r="R87" s="39" t="n"/>
      <c r="S87" s="31">
        <f>IF(COUNTA(A87:R87,T87)=0,"",IF(D87="Annulé",0,SUM(N87:Q87)))</f>
        <v/>
      </c>
      <c r="T87" s="17" t="n"/>
      <c r="U87" s="23">
        <f>IF(COUNTA(A87:R87,T87)=0,"",_xlfn.TEXTJOIN(" | ",TRUE,IF(A87="","Identifiant manquant",""),IF(B87="","Date prévue manquante",""),IF(D87="","Statut manquant",""),IF(E87="","Flux manquant",""),IF(F87="","Lot manquant",""),IF(G87="","Nature manquante",""),IF(AND(D87="Réalisé",C87=""),"Date réalisée manquante",""),IF(AND(Q87&gt;0,R87=""),"Motif exceptionnel manquant",""),IF(SUM(N87:Q87)=0,"Coût nul","")))</f>
        <v/>
      </c>
    </row>
    <row r="88" ht="22" customHeight="1">
      <c r="A88" s="17" t="n"/>
      <c r="B88" s="18" t="n"/>
      <c r="C88" s="18" t="n"/>
      <c r="D88" s="19" t="n"/>
      <c r="E88" s="19" t="n"/>
      <c r="F88" s="17" t="n"/>
      <c r="G88" s="17" t="n"/>
      <c r="H88" s="17" t="n"/>
      <c r="I88" s="17" t="n"/>
      <c r="J88" s="17" t="n"/>
      <c r="K88" s="20" t="n"/>
      <c r="L88" s="19" t="n"/>
      <c r="M88" s="20" t="n"/>
      <c r="N88" s="38" t="n"/>
      <c r="O88" s="38" t="n"/>
      <c r="P88" s="38" t="n"/>
      <c r="Q88" s="38" t="n"/>
      <c r="R88" s="39" t="n"/>
      <c r="S88" s="31">
        <f>IF(COUNTA(A88:R88,T88)=0,"",IF(D88="Annulé",0,SUM(N88:Q88)))</f>
        <v/>
      </c>
      <c r="T88" s="17" t="n"/>
      <c r="U88" s="23">
        <f>IF(COUNTA(A88:R88,T88)=0,"",_xlfn.TEXTJOIN(" | ",TRUE,IF(A88="","Identifiant manquant",""),IF(B88="","Date prévue manquante",""),IF(D88="","Statut manquant",""),IF(E88="","Flux manquant",""),IF(F88="","Lot manquant",""),IF(G88="","Nature manquante",""),IF(AND(D88="Réalisé",C88=""),"Date réalisée manquante",""),IF(AND(Q88&gt;0,R88=""),"Motif exceptionnel manquant",""),IF(SUM(N88:Q88)=0,"Coût nul","")))</f>
        <v/>
      </c>
    </row>
    <row r="89" ht="22" customHeight="1">
      <c r="A89" s="17" t="n"/>
      <c r="B89" s="18" t="n"/>
      <c r="C89" s="18" t="n"/>
      <c r="D89" s="19" t="n"/>
      <c r="E89" s="19" t="n"/>
      <c r="F89" s="17" t="n"/>
      <c r="G89" s="17" t="n"/>
      <c r="H89" s="17" t="n"/>
      <c r="I89" s="17" t="n"/>
      <c r="J89" s="17" t="n"/>
      <c r="K89" s="20" t="n"/>
      <c r="L89" s="19" t="n"/>
      <c r="M89" s="20" t="n"/>
      <c r="N89" s="38" t="n"/>
      <c r="O89" s="38" t="n"/>
      <c r="P89" s="38" t="n"/>
      <c r="Q89" s="38" t="n"/>
      <c r="R89" s="39" t="n"/>
      <c r="S89" s="31">
        <f>IF(COUNTA(A89:R89,T89)=0,"",IF(D89="Annulé",0,SUM(N89:Q89)))</f>
        <v/>
      </c>
      <c r="T89" s="17" t="n"/>
      <c r="U89" s="23">
        <f>IF(COUNTA(A89:R89,T89)=0,"",_xlfn.TEXTJOIN(" | ",TRUE,IF(A89="","Identifiant manquant",""),IF(B89="","Date prévue manquante",""),IF(D89="","Statut manquant",""),IF(E89="","Flux manquant",""),IF(F89="","Lot manquant",""),IF(G89="","Nature manquante",""),IF(AND(D89="Réalisé",C89=""),"Date réalisée manquante",""),IF(AND(Q89&gt;0,R89=""),"Motif exceptionnel manquant",""),IF(SUM(N89:Q89)=0,"Coût nul","")))</f>
        <v/>
      </c>
    </row>
    <row r="90" ht="22" customHeight="1">
      <c r="A90" s="17" t="n"/>
      <c r="B90" s="18" t="n"/>
      <c r="C90" s="18" t="n"/>
      <c r="D90" s="19" t="n"/>
      <c r="E90" s="19" t="n"/>
      <c r="F90" s="17" t="n"/>
      <c r="G90" s="17" t="n"/>
      <c r="H90" s="17" t="n"/>
      <c r="I90" s="17" t="n"/>
      <c r="J90" s="17" t="n"/>
      <c r="K90" s="20" t="n"/>
      <c r="L90" s="19" t="n"/>
      <c r="M90" s="20" t="n"/>
      <c r="N90" s="38" t="n"/>
      <c r="O90" s="38" t="n"/>
      <c r="P90" s="38" t="n"/>
      <c r="Q90" s="38" t="n"/>
      <c r="R90" s="39" t="n"/>
      <c r="S90" s="31">
        <f>IF(COUNTA(A90:R90,T90)=0,"",IF(D90="Annulé",0,SUM(N90:Q90)))</f>
        <v/>
      </c>
      <c r="T90" s="17" t="n"/>
      <c r="U90" s="23">
        <f>IF(COUNTA(A90:R90,T90)=0,"",_xlfn.TEXTJOIN(" | ",TRUE,IF(A90="","Identifiant manquant",""),IF(B90="","Date prévue manquante",""),IF(D90="","Statut manquant",""),IF(E90="","Flux manquant",""),IF(F90="","Lot manquant",""),IF(G90="","Nature manquante",""),IF(AND(D90="Réalisé",C90=""),"Date réalisée manquante",""),IF(AND(Q90&gt;0,R90=""),"Motif exceptionnel manquant",""),IF(SUM(N90:Q90)=0,"Coût nul","")))</f>
        <v/>
      </c>
    </row>
    <row r="91" ht="22" customHeight="1">
      <c r="A91" s="17" t="n"/>
      <c r="B91" s="18" t="n"/>
      <c r="C91" s="18" t="n"/>
      <c r="D91" s="19" t="n"/>
      <c r="E91" s="19" t="n"/>
      <c r="F91" s="17" t="n"/>
      <c r="G91" s="17" t="n"/>
      <c r="H91" s="17" t="n"/>
      <c r="I91" s="17" t="n"/>
      <c r="J91" s="17" t="n"/>
      <c r="K91" s="20" t="n"/>
      <c r="L91" s="19" t="n"/>
      <c r="M91" s="20" t="n"/>
      <c r="N91" s="38" t="n"/>
      <c r="O91" s="38" t="n"/>
      <c r="P91" s="38" t="n"/>
      <c r="Q91" s="38" t="n"/>
      <c r="R91" s="39" t="n"/>
      <c r="S91" s="31">
        <f>IF(COUNTA(A91:R91,T91)=0,"",IF(D91="Annulé",0,SUM(N91:Q91)))</f>
        <v/>
      </c>
      <c r="T91" s="17" t="n"/>
      <c r="U91" s="23">
        <f>IF(COUNTA(A91:R91,T91)=0,"",_xlfn.TEXTJOIN(" | ",TRUE,IF(A91="","Identifiant manquant",""),IF(B91="","Date prévue manquante",""),IF(D91="","Statut manquant",""),IF(E91="","Flux manquant",""),IF(F91="","Lot manquant",""),IF(G91="","Nature manquante",""),IF(AND(D91="Réalisé",C91=""),"Date réalisée manquante",""),IF(AND(Q91&gt;0,R91=""),"Motif exceptionnel manquant",""),IF(SUM(N91:Q91)=0,"Coût nul","")))</f>
        <v/>
      </c>
    </row>
    <row r="92" ht="22" customHeight="1">
      <c r="A92" s="17" t="n"/>
      <c r="B92" s="18" t="n"/>
      <c r="C92" s="18" t="n"/>
      <c r="D92" s="19" t="n"/>
      <c r="E92" s="19" t="n"/>
      <c r="F92" s="17" t="n"/>
      <c r="G92" s="17" t="n"/>
      <c r="H92" s="17" t="n"/>
      <c r="I92" s="17" t="n"/>
      <c r="J92" s="17" t="n"/>
      <c r="K92" s="20" t="n"/>
      <c r="L92" s="19" t="n"/>
      <c r="M92" s="20" t="n"/>
      <c r="N92" s="38" t="n"/>
      <c r="O92" s="38" t="n"/>
      <c r="P92" s="38" t="n"/>
      <c r="Q92" s="38" t="n"/>
      <c r="R92" s="39" t="n"/>
      <c r="S92" s="31">
        <f>IF(COUNTA(A92:R92,T92)=0,"",IF(D92="Annulé",0,SUM(N92:Q92)))</f>
        <v/>
      </c>
      <c r="T92" s="17" t="n"/>
      <c r="U92" s="23">
        <f>IF(COUNTA(A92:R92,T92)=0,"",_xlfn.TEXTJOIN(" | ",TRUE,IF(A92="","Identifiant manquant",""),IF(B92="","Date prévue manquante",""),IF(D92="","Statut manquant",""),IF(E92="","Flux manquant",""),IF(F92="","Lot manquant",""),IF(G92="","Nature manquante",""),IF(AND(D92="Réalisé",C92=""),"Date réalisée manquante",""),IF(AND(Q92&gt;0,R92=""),"Motif exceptionnel manquant",""),IF(SUM(N92:Q92)=0,"Coût nul","")))</f>
        <v/>
      </c>
    </row>
    <row r="93" ht="22" customHeight="1">
      <c r="A93" s="17" t="n"/>
      <c r="B93" s="18" t="n"/>
      <c r="C93" s="18" t="n"/>
      <c r="D93" s="19" t="n"/>
      <c r="E93" s="19" t="n"/>
      <c r="F93" s="17" t="n"/>
      <c r="G93" s="17" t="n"/>
      <c r="H93" s="17" t="n"/>
      <c r="I93" s="17" t="n"/>
      <c r="J93" s="17" t="n"/>
      <c r="K93" s="20" t="n"/>
      <c r="L93" s="19" t="n"/>
      <c r="M93" s="20" t="n"/>
      <c r="N93" s="38" t="n"/>
      <c r="O93" s="38" t="n"/>
      <c r="P93" s="38" t="n"/>
      <c r="Q93" s="38" t="n"/>
      <c r="R93" s="39" t="n"/>
      <c r="S93" s="31">
        <f>IF(COUNTA(A93:R93,T93)=0,"",IF(D93="Annulé",0,SUM(N93:Q93)))</f>
        <v/>
      </c>
      <c r="T93" s="17" t="n"/>
      <c r="U93" s="23">
        <f>IF(COUNTA(A93:R93,T93)=0,"",_xlfn.TEXTJOIN(" | ",TRUE,IF(A93="","Identifiant manquant",""),IF(B93="","Date prévue manquante",""),IF(D93="","Statut manquant",""),IF(E93="","Flux manquant",""),IF(F93="","Lot manquant",""),IF(G93="","Nature manquante",""),IF(AND(D93="Réalisé",C93=""),"Date réalisée manquante",""),IF(AND(Q93&gt;0,R93=""),"Motif exceptionnel manquant",""),IF(SUM(N93:Q93)=0,"Coût nul","")))</f>
        <v/>
      </c>
    </row>
    <row r="94" ht="22" customHeight="1">
      <c r="A94" s="17" t="n"/>
      <c r="B94" s="18" t="n"/>
      <c r="C94" s="18" t="n"/>
      <c r="D94" s="19" t="n"/>
      <c r="E94" s="19" t="n"/>
      <c r="F94" s="17" t="n"/>
      <c r="G94" s="17" t="n"/>
      <c r="H94" s="17" t="n"/>
      <c r="I94" s="17" t="n"/>
      <c r="J94" s="17" t="n"/>
      <c r="K94" s="20" t="n"/>
      <c r="L94" s="19" t="n"/>
      <c r="M94" s="20" t="n"/>
      <c r="N94" s="38" t="n"/>
      <c r="O94" s="38" t="n"/>
      <c r="P94" s="38" t="n"/>
      <c r="Q94" s="38" t="n"/>
      <c r="R94" s="39" t="n"/>
      <c r="S94" s="31">
        <f>IF(COUNTA(A94:R94,T94)=0,"",IF(D94="Annulé",0,SUM(N94:Q94)))</f>
        <v/>
      </c>
      <c r="T94" s="17" t="n"/>
      <c r="U94" s="23">
        <f>IF(COUNTA(A94:R94,T94)=0,"",_xlfn.TEXTJOIN(" | ",TRUE,IF(A94="","Identifiant manquant",""),IF(B94="","Date prévue manquante",""),IF(D94="","Statut manquant",""),IF(E94="","Flux manquant",""),IF(F94="","Lot manquant",""),IF(G94="","Nature manquante",""),IF(AND(D94="Réalisé",C94=""),"Date réalisée manquante",""),IF(AND(Q94&gt;0,R94=""),"Motif exceptionnel manquant",""),IF(SUM(N94:Q94)=0,"Coût nul","")))</f>
        <v/>
      </c>
    </row>
    <row r="95" ht="22" customHeight="1">
      <c r="A95" s="17" t="n"/>
      <c r="B95" s="18" t="n"/>
      <c r="C95" s="18" t="n"/>
      <c r="D95" s="19" t="n"/>
      <c r="E95" s="19" t="n"/>
      <c r="F95" s="17" t="n"/>
      <c r="G95" s="17" t="n"/>
      <c r="H95" s="17" t="n"/>
      <c r="I95" s="17" t="n"/>
      <c r="J95" s="17" t="n"/>
      <c r="K95" s="20" t="n"/>
      <c r="L95" s="19" t="n"/>
      <c r="M95" s="20" t="n"/>
      <c r="N95" s="38" t="n"/>
      <c r="O95" s="38" t="n"/>
      <c r="P95" s="38" t="n"/>
      <c r="Q95" s="38" t="n"/>
      <c r="R95" s="39" t="n"/>
      <c r="S95" s="31">
        <f>IF(COUNTA(A95:R95,T95)=0,"",IF(D95="Annulé",0,SUM(N95:Q95)))</f>
        <v/>
      </c>
      <c r="T95" s="17" t="n"/>
      <c r="U95" s="23">
        <f>IF(COUNTA(A95:R95,T95)=0,"",_xlfn.TEXTJOIN(" | ",TRUE,IF(A95="","Identifiant manquant",""),IF(B95="","Date prévue manquante",""),IF(D95="","Statut manquant",""),IF(E95="","Flux manquant",""),IF(F95="","Lot manquant",""),IF(G95="","Nature manquante",""),IF(AND(D95="Réalisé",C95=""),"Date réalisée manquante",""),IF(AND(Q95&gt;0,R95=""),"Motif exceptionnel manquant",""),IF(SUM(N95:Q95)=0,"Coût nul","")))</f>
        <v/>
      </c>
    </row>
    <row r="96" ht="22" customHeight="1">
      <c r="A96" s="17" t="n"/>
      <c r="B96" s="18" t="n"/>
      <c r="C96" s="18" t="n"/>
      <c r="D96" s="19" t="n"/>
      <c r="E96" s="19" t="n"/>
      <c r="F96" s="17" t="n"/>
      <c r="G96" s="17" t="n"/>
      <c r="H96" s="17" t="n"/>
      <c r="I96" s="17" t="n"/>
      <c r="J96" s="17" t="n"/>
      <c r="K96" s="20" t="n"/>
      <c r="L96" s="19" t="n"/>
      <c r="M96" s="20" t="n"/>
      <c r="N96" s="38" t="n"/>
      <c r="O96" s="38" t="n"/>
      <c r="P96" s="38" t="n"/>
      <c r="Q96" s="38" t="n"/>
      <c r="R96" s="39" t="n"/>
      <c r="S96" s="31">
        <f>IF(COUNTA(A96:R96,T96)=0,"",IF(D96="Annulé",0,SUM(N96:Q96)))</f>
        <v/>
      </c>
      <c r="T96" s="17" t="n"/>
      <c r="U96" s="23">
        <f>IF(COUNTA(A96:R96,T96)=0,"",_xlfn.TEXTJOIN(" | ",TRUE,IF(A96="","Identifiant manquant",""),IF(B96="","Date prévue manquante",""),IF(D96="","Statut manquant",""),IF(E96="","Flux manquant",""),IF(F96="","Lot manquant",""),IF(G96="","Nature manquante",""),IF(AND(D96="Réalisé",C96=""),"Date réalisée manquante",""),IF(AND(Q96&gt;0,R96=""),"Motif exceptionnel manquant",""),IF(SUM(N96:Q96)=0,"Coût nul","")))</f>
        <v/>
      </c>
    </row>
    <row r="97" ht="22" customHeight="1">
      <c r="A97" s="17" t="n"/>
      <c r="B97" s="18" t="n"/>
      <c r="C97" s="18" t="n"/>
      <c r="D97" s="19" t="n"/>
      <c r="E97" s="19" t="n"/>
      <c r="F97" s="17" t="n"/>
      <c r="G97" s="17" t="n"/>
      <c r="H97" s="17" t="n"/>
      <c r="I97" s="17" t="n"/>
      <c r="J97" s="17" t="n"/>
      <c r="K97" s="20" t="n"/>
      <c r="L97" s="19" t="n"/>
      <c r="M97" s="20" t="n"/>
      <c r="N97" s="38" t="n"/>
      <c r="O97" s="38" t="n"/>
      <c r="P97" s="38" t="n"/>
      <c r="Q97" s="38" t="n"/>
      <c r="R97" s="39" t="n"/>
      <c r="S97" s="31">
        <f>IF(COUNTA(A97:R97,T97)=0,"",IF(D97="Annulé",0,SUM(N97:Q97)))</f>
        <v/>
      </c>
      <c r="T97" s="17" t="n"/>
      <c r="U97" s="23">
        <f>IF(COUNTA(A97:R97,T97)=0,"",_xlfn.TEXTJOIN(" | ",TRUE,IF(A97="","Identifiant manquant",""),IF(B97="","Date prévue manquante",""),IF(D97="","Statut manquant",""),IF(E97="","Flux manquant",""),IF(F97="","Lot manquant",""),IF(G97="","Nature manquante",""),IF(AND(D97="Réalisé",C97=""),"Date réalisée manquante",""),IF(AND(Q97&gt;0,R97=""),"Motif exceptionnel manquant",""),IF(SUM(N97:Q97)=0,"Coût nul","")))</f>
        <v/>
      </c>
    </row>
    <row r="98" ht="22" customHeight="1">
      <c r="A98" s="17" t="n"/>
      <c r="B98" s="18" t="n"/>
      <c r="C98" s="18" t="n"/>
      <c r="D98" s="19" t="n"/>
      <c r="E98" s="19" t="n"/>
      <c r="F98" s="17" t="n"/>
      <c r="G98" s="17" t="n"/>
      <c r="H98" s="17" t="n"/>
      <c r="I98" s="17" t="n"/>
      <c r="J98" s="17" t="n"/>
      <c r="K98" s="20" t="n"/>
      <c r="L98" s="19" t="n"/>
      <c r="M98" s="20" t="n"/>
      <c r="N98" s="38" t="n"/>
      <c r="O98" s="38" t="n"/>
      <c r="P98" s="38" t="n"/>
      <c r="Q98" s="38" t="n"/>
      <c r="R98" s="39" t="n"/>
      <c r="S98" s="31">
        <f>IF(COUNTA(A98:R98,T98)=0,"",IF(D98="Annulé",0,SUM(N98:Q98)))</f>
        <v/>
      </c>
      <c r="T98" s="17" t="n"/>
      <c r="U98" s="23">
        <f>IF(COUNTA(A98:R98,T98)=0,"",_xlfn.TEXTJOIN(" | ",TRUE,IF(A98="","Identifiant manquant",""),IF(B98="","Date prévue manquante",""),IF(D98="","Statut manquant",""),IF(E98="","Flux manquant",""),IF(F98="","Lot manquant",""),IF(G98="","Nature manquante",""),IF(AND(D98="Réalisé",C98=""),"Date réalisée manquante",""),IF(AND(Q98&gt;0,R98=""),"Motif exceptionnel manquant",""),IF(SUM(N98:Q98)=0,"Coût nul","")))</f>
        <v/>
      </c>
    </row>
    <row r="99" ht="22" customHeight="1">
      <c r="A99" s="17" t="n"/>
      <c r="B99" s="18" t="n"/>
      <c r="C99" s="18" t="n"/>
      <c r="D99" s="19" t="n"/>
      <c r="E99" s="19" t="n"/>
      <c r="F99" s="17" t="n"/>
      <c r="G99" s="17" t="n"/>
      <c r="H99" s="17" t="n"/>
      <c r="I99" s="17" t="n"/>
      <c r="J99" s="17" t="n"/>
      <c r="K99" s="20" t="n"/>
      <c r="L99" s="19" t="n"/>
      <c r="M99" s="20" t="n"/>
      <c r="N99" s="38" t="n"/>
      <c r="O99" s="38" t="n"/>
      <c r="P99" s="38" t="n"/>
      <c r="Q99" s="38" t="n"/>
      <c r="R99" s="39" t="n"/>
      <c r="S99" s="31">
        <f>IF(COUNTA(A99:R99,T99)=0,"",IF(D99="Annulé",0,SUM(N99:Q99)))</f>
        <v/>
      </c>
      <c r="T99" s="17" t="n"/>
      <c r="U99" s="23">
        <f>IF(COUNTA(A99:R99,T99)=0,"",_xlfn.TEXTJOIN(" | ",TRUE,IF(A99="","Identifiant manquant",""),IF(B99="","Date prévue manquante",""),IF(D99="","Statut manquant",""),IF(E99="","Flux manquant",""),IF(F99="","Lot manquant",""),IF(G99="","Nature manquante",""),IF(AND(D99="Réalisé",C99=""),"Date réalisée manquante",""),IF(AND(Q99&gt;0,R99=""),"Motif exceptionnel manquant",""),IF(SUM(N99:Q99)=0,"Coût nul","")))</f>
        <v/>
      </c>
    </row>
    <row r="100" ht="22" customHeight="1">
      <c r="A100" s="17" t="n"/>
      <c r="B100" s="18" t="n"/>
      <c r="C100" s="18" t="n"/>
      <c r="D100" s="19" t="n"/>
      <c r="E100" s="19" t="n"/>
      <c r="F100" s="17" t="n"/>
      <c r="G100" s="17" t="n"/>
      <c r="H100" s="17" t="n"/>
      <c r="I100" s="17" t="n"/>
      <c r="J100" s="17" t="n"/>
      <c r="K100" s="20" t="n"/>
      <c r="L100" s="19" t="n"/>
      <c r="M100" s="20" t="n"/>
      <c r="N100" s="38" t="n"/>
      <c r="O100" s="38" t="n"/>
      <c r="P100" s="38" t="n"/>
      <c r="Q100" s="38" t="n"/>
      <c r="R100" s="39" t="n"/>
      <c r="S100" s="31">
        <f>IF(COUNTA(A100:R100,T100)=0,"",IF(D100="Annulé",0,SUM(N100:Q100)))</f>
        <v/>
      </c>
      <c r="T100" s="17" t="n"/>
      <c r="U100" s="23">
        <f>IF(COUNTA(A100:R100,T100)=0,"",_xlfn.TEXTJOIN(" | ",TRUE,IF(A100="","Identifiant manquant",""),IF(B100="","Date prévue manquante",""),IF(D100="","Statut manquant",""),IF(E100="","Flux manquant",""),IF(F100="","Lot manquant",""),IF(G100="","Nature manquante",""),IF(AND(D100="Réalisé",C100=""),"Date réalisée manquante",""),IF(AND(Q100&gt;0,R100=""),"Motif exceptionnel manquant",""),IF(SUM(N100:Q100)=0,"Coût nul","")))</f>
        <v/>
      </c>
    </row>
    <row r="101" ht="22" customHeight="1">
      <c r="A101" s="17" t="n"/>
      <c r="B101" s="18" t="n"/>
      <c r="C101" s="18" t="n"/>
      <c r="D101" s="19" t="n"/>
      <c r="E101" s="19" t="n"/>
      <c r="F101" s="17" t="n"/>
      <c r="G101" s="17" t="n"/>
      <c r="H101" s="17" t="n"/>
      <c r="I101" s="17" t="n"/>
      <c r="J101" s="17" t="n"/>
      <c r="K101" s="20" t="n"/>
      <c r="L101" s="19" t="n"/>
      <c r="M101" s="20" t="n"/>
      <c r="N101" s="38" t="n"/>
      <c r="O101" s="38" t="n"/>
      <c r="P101" s="38" t="n"/>
      <c r="Q101" s="38" t="n"/>
      <c r="R101" s="39" t="n"/>
      <c r="S101" s="31">
        <f>IF(COUNTA(A101:R101,T101)=0,"",IF(D101="Annulé",0,SUM(N101:Q101)))</f>
        <v/>
      </c>
      <c r="T101" s="17" t="n"/>
      <c r="U101" s="23">
        <f>IF(COUNTA(A101:R101,T101)=0,"",_xlfn.TEXTJOIN(" | ",TRUE,IF(A101="","Identifiant manquant",""),IF(B101="","Date prévue manquante",""),IF(D101="","Statut manquant",""),IF(E101="","Flux manquant",""),IF(F101="","Lot manquant",""),IF(G101="","Nature manquante",""),IF(AND(D101="Réalisé",C101=""),"Date réalisée manquante",""),IF(AND(Q101&gt;0,R101=""),"Motif exceptionnel manquant",""),IF(SUM(N101:Q101)=0,"Coût nul","")))</f>
        <v/>
      </c>
    </row>
    <row r="102" ht="22" customHeight="1">
      <c r="A102" s="17" t="n"/>
      <c r="B102" s="18" t="n"/>
      <c r="C102" s="18" t="n"/>
      <c r="D102" s="19" t="n"/>
      <c r="E102" s="19" t="n"/>
      <c r="F102" s="17" t="n"/>
      <c r="G102" s="17" t="n"/>
      <c r="H102" s="17" t="n"/>
      <c r="I102" s="17" t="n"/>
      <c r="J102" s="17" t="n"/>
      <c r="K102" s="20" t="n"/>
      <c r="L102" s="19" t="n"/>
      <c r="M102" s="20" t="n"/>
      <c r="N102" s="38" t="n"/>
      <c r="O102" s="38" t="n"/>
      <c r="P102" s="38" t="n"/>
      <c r="Q102" s="38" t="n"/>
      <c r="R102" s="39" t="n"/>
      <c r="S102" s="31">
        <f>IF(COUNTA(A102:R102,T102)=0,"",IF(D102="Annulé",0,SUM(N102:Q102)))</f>
        <v/>
      </c>
      <c r="T102" s="17" t="n"/>
      <c r="U102" s="23">
        <f>IF(COUNTA(A102:R102,T102)=0,"",_xlfn.TEXTJOIN(" | ",TRUE,IF(A102="","Identifiant manquant",""),IF(B102="","Date prévue manquante",""),IF(D102="","Statut manquant",""),IF(E102="","Flux manquant",""),IF(F102="","Lot manquant",""),IF(G102="","Nature manquante",""),IF(AND(D102="Réalisé",C102=""),"Date réalisée manquante",""),IF(AND(Q102&gt;0,R102=""),"Motif exceptionnel manquant",""),IF(SUM(N102:Q102)=0,"Coût nul","")))</f>
        <v/>
      </c>
    </row>
    <row r="103" ht="22" customHeight="1">
      <c r="A103" s="17" t="n"/>
      <c r="B103" s="18" t="n"/>
      <c r="C103" s="18" t="n"/>
      <c r="D103" s="19" t="n"/>
      <c r="E103" s="19" t="n"/>
      <c r="F103" s="17" t="n"/>
      <c r="G103" s="17" t="n"/>
      <c r="H103" s="17" t="n"/>
      <c r="I103" s="17" t="n"/>
      <c r="J103" s="17" t="n"/>
      <c r="K103" s="20" t="n"/>
      <c r="L103" s="19" t="n"/>
      <c r="M103" s="20" t="n"/>
      <c r="N103" s="38" t="n"/>
      <c r="O103" s="38" t="n"/>
      <c r="P103" s="38" t="n"/>
      <c r="Q103" s="38" t="n"/>
      <c r="R103" s="39" t="n"/>
      <c r="S103" s="31">
        <f>IF(COUNTA(A103:R103,T103)=0,"",IF(D103="Annulé",0,SUM(N103:Q103)))</f>
        <v/>
      </c>
      <c r="T103" s="17" t="n"/>
      <c r="U103" s="23">
        <f>IF(COUNTA(A103:R103,T103)=0,"",_xlfn.TEXTJOIN(" | ",TRUE,IF(A103="","Identifiant manquant",""),IF(B103="","Date prévue manquante",""),IF(D103="","Statut manquant",""),IF(E103="","Flux manquant",""),IF(F103="","Lot manquant",""),IF(G103="","Nature manquante",""),IF(AND(D103="Réalisé",C103=""),"Date réalisée manquante",""),IF(AND(Q103&gt;0,R103=""),"Motif exceptionnel manquant",""),IF(SUM(N103:Q103)=0,"Coût nul","")))</f>
        <v/>
      </c>
    </row>
    <row r="104" ht="22" customHeight="1">
      <c r="A104" s="17" t="n"/>
      <c r="B104" s="18" t="n"/>
      <c r="C104" s="18" t="n"/>
      <c r="D104" s="19" t="n"/>
      <c r="E104" s="19" t="n"/>
      <c r="F104" s="17" t="n"/>
      <c r="G104" s="17" t="n"/>
      <c r="H104" s="17" t="n"/>
      <c r="I104" s="17" t="n"/>
      <c r="J104" s="17" t="n"/>
      <c r="K104" s="20" t="n"/>
      <c r="L104" s="19" t="n"/>
      <c r="M104" s="20" t="n"/>
      <c r="N104" s="38" t="n"/>
      <c r="O104" s="38" t="n"/>
      <c r="P104" s="38" t="n"/>
      <c r="Q104" s="38" t="n"/>
      <c r="R104" s="39" t="n"/>
      <c r="S104" s="31">
        <f>IF(COUNTA(A104:R104,T104)=0,"",IF(D104="Annulé",0,SUM(N104:Q104)))</f>
        <v/>
      </c>
      <c r="T104" s="17" t="n"/>
      <c r="U104" s="23">
        <f>IF(COUNTA(A104:R104,T104)=0,"",_xlfn.TEXTJOIN(" | ",TRUE,IF(A104="","Identifiant manquant",""),IF(B104="","Date prévue manquante",""),IF(D104="","Statut manquant",""),IF(E104="","Flux manquant",""),IF(F104="","Lot manquant",""),IF(G104="","Nature manquante",""),IF(AND(D104="Réalisé",C104=""),"Date réalisée manquante",""),IF(AND(Q104&gt;0,R104=""),"Motif exceptionnel manquant",""),IF(SUM(N104:Q104)=0,"Coût nul","")))</f>
        <v/>
      </c>
    </row>
    <row r="105" ht="22" customHeight="1">
      <c r="A105" s="17" t="n"/>
      <c r="B105" s="18" t="n"/>
      <c r="C105" s="18" t="n"/>
      <c r="D105" s="19" t="n"/>
      <c r="E105" s="19" t="n"/>
      <c r="F105" s="17" t="n"/>
      <c r="G105" s="17" t="n"/>
      <c r="H105" s="17" t="n"/>
      <c r="I105" s="17" t="n"/>
      <c r="J105" s="17" t="n"/>
      <c r="K105" s="20" t="n"/>
      <c r="L105" s="19" t="n"/>
      <c r="M105" s="20" t="n"/>
      <c r="N105" s="38" t="n"/>
      <c r="O105" s="38" t="n"/>
      <c r="P105" s="38" t="n"/>
      <c r="Q105" s="38" t="n"/>
      <c r="R105" s="39" t="n"/>
      <c r="S105" s="31">
        <f>IF(COUNTA(A105:R105,T105)=0,"",IF(D105="Annulé",0,SUM(N105:Q105)))</f>
        <v/>
      </c>
      <c r="T105" s="17" t="n"/>
      <c r="U105" s="23">
        <f>IF(COUNTA(A105:R105,T105)=0,"",_xlfn.TEXTJOIN(" | ",TRUE,IF(A105="","Identifiant manquant",""),IF(B105="","Date prévue manquante",""),IF(D105="","Statut manquant",""),IF(E105="","Flux manquant",""),IF(F105="","Lot manquant",""),IF(G105="","Nature manquante",""),IF(AND(D105="Réalisé",C105=""),"Date réalisée manquante",""),IF(AND(Q105&gt;0,R105=""),"Motif exceptionnel manquant",""),IF(SUM(N105:Q105)=0,"Coût nul","")))</f>
        <v/>
      </c>
    </row>
    <row r="106" ht="22" customHeight="1">
      <c r="A106" s="17" t="n"/>
      <c r="B106" s="18" t="n"/>
      <c r="C106" s="18" t="n"/>
      <c r="D106" s="19" t="n"/>
      <c r="E106" s="19" t="n"/>
      <c r="F106" s="17" t="n"/>
      <c r="G106" s="17" t="n"/>
      <c r="H106" s="17" t="n"/>
      <c r="I106" s="17" t="n"/>
      <c r="J106" s="17" t="n"/>
      <c r="K106" s="20" t="n"/>
      <c r="L106" s="19" t="n"/>
      <c r="M106" s="20" t="n"/>
      <c r="N106" s="38" t="n"/>
      <c r="O106" s="38" t="n"/>
      <c r="P106" s="38" t="n"/>
      <c r="Q106" s="38" t="n"/>
      <c r="R106" s="39" t="n"/>
      <c r="S106" s="31">
        <f>IF(COUNTA(A106:R106,T106)=0,"",IF(D106="Annulé",0,SUM(N106:Q106)))</f>
        <v/>
      </c>
      <c r="T106" s="17" t="n"/>
      <c r="U106" s="23">
        <f>IF(COUNTA(A106:R106,T106)=0,"",_xlfn.TEXTJOIN(" | ",TRUE,IF(A106="","Identifiant manquant",""),IF(B106="","Date prévue manquante",""),IF(D106="","Statut manquant",""),IF(E106="","Flux manquant",""),IF(F106="","Lot manquant",""),IF(G106="","Nature manquante",""),IF(AND(D106="Réalisé",C106=""),"Date réalisée manquante",""),IF(AND(Q106&gt;0,R106=""),"Motif exceptionnel manquant",""),IF(SUM(N106:Q106)=0,"Coût nul","")))</f>
        <v/>
      </c>
    </row>
    <row r="107" ht="22" customHeight="1">
      <c r="A107" s="17" t="n"/>
      <c r="B107" s="18" t="n"/>
      <c r="C107" s="18" t="n"/>
      <c r="D107" s="19" t="n"/>
      <c r="E107" s="19" t="n"/>
      <c r="F107" s="17" t="n"/>
      <c r="G107" s="17" t="n"/>
      <c r="H107" s="17" t="n"/>
      <c r="I107" s="17" t="n"/>
      <c r="J107" s="17" t="n"/>
      <c r="K107" s="20" t="n"/>
      <c r="L107" s="19" t="n"/>
      <c r="M107" s="20" t="n"/>
      <c r="N107" s="38" t="n"/>
      <c r="O107" s="38" t="n"/>
      <c r="P107" s="38" t="n"/>
      <c r="Q107" s="38" t="n"/>
      <c r="R107" s="39" t="n"/>
      <c r="S107" s="31">
        <f>IF(COUNTA(A107:R107,T107)=0,"",IF(D107="Annulé",0,SUM(N107:Q107)))</f>
        <v/>
      </c>
      <c r="T107" s="17" t="n"/>
      <c r="U107" s="23">
        <f>IF(COUNTA(A107:R107,T107)=0,"",_xlfn.TEXTJOIN(" | ",TRUE,IF(A107="","Identifiant manquant",""),IF(B107="","Date prévue manquante",""),IF(D107="","Statut manquant",""),IF(E107="","Flux manquant",""),IF(F107="","Lot manquant",""),IF(G107="","Nature manquante",""),IF(AND(D107="Réalisé",C107=""),"Date réalisée manquante",""),IF(AND(Q107&gt;0,R107=""),"Motif exceptionnel manquant",""),IF(SUM(N107:Q107)=0,"Coût nul","")))</f>
        <v/>
      </c>
    </row>
    <row r="108" ht="22" customHeight="1">
      <c r="A108" s="17" t="n"/>
      <c r="B108" s="18" t="n"/>
      <c r="C108" s="18" t="n"/>
      <c r="D108" s="19" t="n"/>
      <c r="E108" s="19" t="n"/>
      <c r="F108" s="17" t="n"/>
      <c r="G108" s="17" t="n"/>
      <c r="H108" s="17" t="n"/>
      <c r="I108" s="17" t="n"/>
      <c r="J108" s="17" t="n"/>
      <c r="K108" s="20" t="n"/>
      <c r="L108" s="19" t="n"/>
      <c r="M108" s="20" t="n"/>
      <c r="N108" s="38" t="n"/>
      <c r="O108" s="38" t="n"/>
      <c r="P108" s="38" t="n"/>
      <c r="Q108" s="38" t="n"/>
      <c r="R108" s="39" t="n"/>
      <c r="S108" s="31">
        <f>IF(COUNTA(A108:R108,T108)=0,"",IF(D108="Annulé",0,SUM(N108:Q108)))</f>
        <v/>
      </c>
      <c r="T108" s="17" t="n"/>
      <c r="U108" s="23">
        <f>IF(COUNTA(A108:R108,T108)=0,"",_xlfn.TEXTJOIN(" | ",TRUE,IF(A108="","Identifiant manquant",""),IF(B108="","Date prévue manquante",""),IF(D108="","Statut manquant",""),IF(E108="","Flux manquant",""),IF(F108="","Lot manquant",""),IF(G108="","Nature manquante",""),IF(AND(D108="Réalisé",C108=""),"Date réalisée manquante",""),IF(AND(Q108&gt;0,R108=""),"Motif exceptionnel manquant",""),IF(SUM(N108:Q108)=0,"Coût nul","")))</f>
        <v/>
      </c>
    </row>
    <row r="109" ht="22" customHeight="1">
      <c r="A109" s="17" t="n"/>
      <c r="B109" s="18" t="n"/>
      <c r="C109" s="18" t="n"/>
      <c r="D109" s="19" t="n"/>
      <c r="E109" s="19" t="n"/>
      <c r="F109" s="17" t="n"/>
      <c r="G109" s="17" t="n"/>
      <c r="H109" s="17" t="n"/>
      <c r="I109" s="17" t="n"/>
      <c r="J109" s="17" t="n"/>
      <c r="K109" s="20" t="n"/>
      <c r="L109" s="19" t="n"/>
      <c r="M109" s="20" t="n"/>
      <c r="N109" s="38" t="n"/>
      <c r="O109" s="38" t="n"/>
      <c r="P109" s="38" t="n"/>
      <c r="Q109" s="38" t="n"/>
      <c r="R109" s="39" t="n"/>
      <c r="S109" s="31">
        <f>IF(COUNTA(A109:R109,T109)=0,"",IF(D109="Annulé",0,SUM(N109:Q109)))</f>
        <v/>
      </c>
      <c r="T109" s="17" t="n"/>
      <c r="U109" s="23">
        <f>IF(COUNTA(A109:R109,T109)=0,"",_xlfn.TEXTJOIN(" | ",TRUE,IF(A109="","Identifiant manquant",""),IF(B109="","Date prévue manquante",""),IF(D109="","Statut manquant",""),IF(E109="","Flux manquant",""),IF(F109="","Lot manquant",""),IF(G109="","Nature manquante",""),IF(AND(D109="Réalisé",C109=""),"Date réalisée manquante",""),IF(AND(Q109&gt;0,R109=""),"Motif exceptionnel manquant",""),IF(SUM(N109:Q109)=0,"Coût nul","")))</f>
        <v/>
      </c>
    </row>
    <row r="110" ht="22" customHeight="1">
      <c r="A110" s="17" t="n"/>
      <c r="B110" s="18" t="n"/>
      <c r="C110" s="18" t="n"/>
      <c r="D110" s="19" t="n"/>
      <c r="E110" s="19" t="n"/>
      <c r="F110" s="17" t="n"/>
      <c r="G110" s="17" t="n"/>
      <c r="H110" s="17" t="n"/>
      <c r="I110" s="17" t="n"/>
      <c r="J110" s="17" t="n"/>
      <c r="K110" s="20" t="n"/>
      <c r="L110" s="19" t="n"/>
      <c r="M110" s="20" t="n"/>
      <c r="N110" s="38" t="n"/>
      <c r="O110" s="38" t="n"/>
      <c r="P110" s="38" t="n"/>
      <c r="Q110" s="38" t="n"/>
      <c r="R110" s="39" t="n"/>
      <c r="S110" s="31">
        <f>IF(COUNTA(A110:R110,T110)=0,"",IF(D110="Annulé",0,SUM(N110:Q110)))</f>
        <v/>
      </c>
      <c r="T110" s="17" t="n"/>
      <c r="U110" s="23">
        <f>IF(COUNTA(A110:R110,T110)=0,"",_xlfn.TEXTJOIN(" | ",TRUE,IF(A110="","Identifiant manquant",""),IF(B110="","Date prévue manquante",""),IF(D110="","Statut manquant",""),IF(E110="","Flux manquant",""),IF(F110="","Lot manquant",""),IF(G110="","Nature manquante",""),IF(AND(D110="Réalisé",C110=""),"Date réalisée manquante",""),IF(AND(Q110&gt;0,R110=""),"Motif exceptionnel manquant",""),IF(SUM(N110:Q110)=0,"Coût nul","")))</f>
        <v/>
      </c>
    </row>
    <row r="111" ht="22" customHeight="1">
      <c r="A111" s="17" t="n"/>
      <c r="B111" s="18" t="n"/>
      <c r="C111" s="18" t="n"/>
      <c r="D111" s="19" t="n"/>
      <c r="E111" s="19" t="n"/>
      <c r="F111" s="17" t="n"/>
      <c r="G111" s="17" t="n"/>
      <c r="H111" s="17" t="n"/>
      <c r="I111" s="17" t="n"/>
      <c r="J111" s="17" t="n"/>
      <c r="K111" s="20" t="n"/>
      <c r="L111" s="19" t="n"/>
      <c r="M111" s="20" t="n"/>
      <c r="N111" s="38" t="n"/>
      <c r="O111" s="38" t="n"/>
      <c r="P111" s="38" t="n"/>
      <c r="Q111" s="38" t="n"/>
      <c r="R111" s="39" t="n"/>
      <c r="S111" s="31">
        <f>IF(COUNTA(A111:R111,T111)=0,"",IF(D111="Annulé",0,SUM(N111:Q111)))</f>
        <v/>
      </c>
      <c r="T111" s="17" t="n"/>
      <c r="U111" s="23">
        <f>IF(COUNTA(A111:R111,T111)=0,"",_xlfn.TEXTJOIN(" | ",TRUE,IF(A111="","Identifiant manquant",""),IF(B111="","Date prévue manquante",""),IF(D111="","Statut manquant",""),IF(E111="","Flux manquant",""),IF(F111="","Lot manquant",""),IF(G111="","Nature manquante",""),IF(AND(D111="Réalisé",C111=""),"Date réalisée manquante",""),IF(AND(Q111&gt;0,R111=""),"Motif exceptionnel manquant",""),IF(SUM(N111:Q111)=0,"Coût nul","")))</f>
        <v/>
      </c>
    </row>
    <row r="112" ht="22" customHeight="1">
      <c r="A112" s="17" t="n"/>
      <c r="B112" s="18" t="n"/>
      <c r="C112" s="18" t="n"/>
      <c r="D112" s="19" t="n"/>
      <c r="E112" s="19" t="n"/>
      <c r="F112" s="17" t="n"/>
      <c r="G112" s="17" t="n"/>
      <c r="H112" s="17" t="n"/>
      <c r="I112" s="17" t="n"/>
      <c r="J112" s="17" t="n"/>
      <c r="K112" s="20" t="n"/>
      <c r="L112" s="19" t="n"/>
      <c r="M112" s="20" t="n"/>
      <c r="N112" s="38" t="n"/>
      <c r="O112" s="38" t="n"/>
      <c r="P112" s="38" t="n"/>
      <c r="Q112" s="38" t="n"/>
      <c r="R112" s="39" t="n"/>
      <c r="S112" s="31">
        <f>IF(COUNTA(A112:R112,T112)=0,"",IF(D112="Annulé",0,SUM(N112:Q112)))</f>
        <v/>
      </c>
      <c r="T112" s="17" t="n"/>
      <c r="U112" s="23">
        <f>IF(COUNTA(A112:R112,T112)=0,"",_xlfn.TEXTJOIN(" | ",TRUE,IF(A112="","Identifiant manquant",""),IF(B112="","Date prévue manquante",""),IF(D112="","Statut manquant",""),IF(E112="","Flux manquant",""),IF(F112="","Lot manquant",""),IF(G112="","Nature manquante",""),IF(AND(D112="Réalisé",C112=""),"Date réalisée manquante",""),IF(AND(Q112&gt;0,R112=""),"Motif exceptionnel manquant",""),IF(SUM(N112:Q112)=0,"Coût nul","")))</f>
        <v/>
      </c>
    </row>
    <row r="113" ht="22" customHeight="1">
      <c r="A113" s="17" t="n"/>
      <c r="B113" s="18" t="n"/>
      <c r="C113" s="18" t="n"/>
      <c r="D113" s="19" t="n"/>
      <c r="E113" s="19" t="n"/>
      <c r="F113" s="17" t="n"/>
      <c r="G113" s="17" t="n"/>
      <c r="H113" s="17" t="n"/>
      <c r="I113" s="17" t="n"/>
      <c r="J113" s="17" t="n"/>
      <c r="K113" s="20" t="n"/>
      <c r="L113" s="19" t="n"/>
      <c r="M113" s="20" t="n"/>
      <c r="N113" s="38" t="n"/>
      <c r="O113" s="38" t="n"/>
      <c r="P113" s="38" t="n"/>
      <c r="Q113" s="38" t="n"/>
      <c r="R113" s="39" t="n"/>
      <c r="S113" s="31">
        <f>IF(COUNTA(A113:R113,T113)=0,"",IF(D113="Annulé",0,SUM(N113:Q113)))</f>
        <v/>
      </c>
      <c r="T113" s="17" t="n"/>
      <c r="U113" s="23">
        <f>IF(COUNTA(A113:R113,T113)=0,"",_xlfn.TEXTJOIN(" | ",TRUE,IF(A113="","Identifiant manquant",""),IF(B113="","Date prévue manquante",""),IF(D113="","Statut manquant",""),IF(E113="","Flux manquant",""),IF(F113="","Lot manquant",""),IF(G113="","Nature manquante",""),IF(AND(D113="Réalisé",C113=""),"Date réalisée manquante",""),IF(AND(Q113&gt;0,R113=""),"Motif exceptionnel manquant",""),IF(SUM(N113:Q113)=0,"Coût nul","")))</f>
        <v/>
      </c>
    </row>
    <row r="114" ht="22" customHeight="1">
      <c r="A114" s="17" t="n"/>
      <c r="B114" s="18" t="n"/>
      <c r="C114" s="18" t="n"/>
      <c r="D114" s="19" t="n"/>
      <c r="E114" s="19" t="n"/>
      <c r="F114" s="17" t="n"/>
      <c r="G114" s="17" t="n"/>
      <c r="H114" s="17" t="n"/>
      <c r="I114" s="17" t="n"/>
      <c r="J114" s="17" t="n"/>
      <c r="K114" s="20" t="n"/>
      <c r="L114" s="19" t="n"/>
      <c r="M114" s="20" t="n"/>
      <c r="N114" s="38" t="n"/>
      <c r="O114" s="38" t="n"/>
      <c r="P114" s="38" t="n"/>
      <c r="Q114" s="38" t="n"/>
      <c r="R114" s="39" t="n"/>
      <c r="S114" s="31">
        <f>IF(COUNTA(A114:R114,T114)=0,"",IF(D114="Annulé",0,SUM(N114:Q114)))</f>
        <v/>
      </c>
      <c r="T114" s="17" t="n"/>
      <c r="U114" s="23">
        <f>IF(COUNTA(A114:R114,T114)=0,"",_xlfn.TEXTJOIN(" | ",TRUE,IF(A114="","Identifiant manquant",""),IF(B114="","Date prévue manquante",""),IF(D114="","Statut manquant",""),IF(E114="","Flux manquant",""),IF(F114="","Lot manquant",""),IF(G114="","Nature manquante",""),IF(AND(D114="Réalisé",C114=""),"Date réalisée manquante",""),IF(AND(Q114&gt;0,R114=""),"Motif exceptionnel manquant",""),IF(SUM(N114:Q114)=0,"Coût nul","")))</f>
        <v/>
      </c>
    </row>
    <row r="115" ht="22" customHeight="1">
      <c r="A115" s="17" t="n"/>
      <c r="B115" s="18" t="n"/>
      <c r="C115" s="18" t="n"/>
      <c r="D115" s="19" t="n"/>
      <c r="E115" s="19" t="n"/>
      <c r="F115" s="17" t="n"/>
      <c r="G115" s="17" t="n"/>
      <c r="H115" s="17" t="n"/>
      <c r="I115" s="17" t="n"/>
      <c r="J115" s="17" t="n"/>
      <c r="K115" s="20" t="n"/>
      <c r="L115" s="19" t="n"/>
      <c r="M115" s="20" t="n"/>
      <c r="N115" s="38" t="n"/>
      <c r="O115" s="38" t="n"/>
      <c r="P115" s="38" t="n"/>
      <c r="Q115" s="38" t="n"/>
      <c r="R115" s="39" t="n"/>
      <c r="S115" s="31">
        <f>IF(COUNTA(A115:R115,T115)=0,"",IF(D115="Annulé",0,SUM(N115:Q115)))</f>
        <v/>
      </c>
      <c r="T115" s="17" t="n"/>
      <c r="U115" s="23">
        <f>IF(COUNTA(A115:R115,T115)=0,"",_xlfn.TEXTJOIN(" | ",TRUE,IF(A115="","Identifiant manquant",""),IF(B115="","Date prévue manquante",""),IF(D115="","Statut manquant",""),IF(E115="","Flux manquant",""),IF(F115="","Lot manquant",""),IF(G115="","Nature manquante",""),IF(AND(D115="Réalisé",C115=""),"Date réalisée manquante",""),IF(AND(Q115&gt;0,R115=""),"Motif exceptionnel manquant",""),IF(SUM(N115:Q115)=0,"Coût nul","")))</f>
        <v/>
      </c>
    </row>
    <row r="116" ht="22" customHeight="1">
      <c r="A116" s="17" t="n"/>
      <c r="B116" s="18" t="n"/>
      <c r="C116" s="18" t="n"/>
      <c r="D116" s="19" t="n"/>
      <c r="E116" s="19" t="n"/>
      <c r="F116" s="17" t="n"/>
      <c r="G116" s="17" t="n"/>
      <c r="H116" s="17" t="n"/>
      <c r="I116" s="17" t="n"/>
      <c r="J116" s="17" t="n"/>
      <c r="K116" s="20" t="n"/>
      <c r="L116" s="19" t="n"/>
      <c r="M116" s="20" t="n"/>
      <c r="N116" s="38" t="n"/>
      <c r="O116" s="38" t="n"/>
      <c r="P116" s="38" t="n"/>
      <c r="Q116" s="38" t="n"/>
      <c r="R116" s="39" t="n"/>
      <c r="S116" s="31">
        <f>IF(COUNTA(A116:R116,T116)=0,"",IF(D116="Annulé",0,SUM(N116:Q116)))</f>
        <v/>
      </c>
      <c r="T116" s="17" t="n"/>
      <c r="U116" s="23">
        <f>IF(COUNTA(A116:R116,T116)=0,"",_xlfn.TEXTJOIN(" | ",TRUE,IF(A116="","Identifiant manquant",""),IF(B116="","Date prévue manquante",""),IF(D116="","Statut manquant",""),IF(E116="","Flux manquant",""),IF(F116="","Lot manquant",""),IF(G116="","Nature manquante",""),IF(AND(D116="Réalisé",C116=""),"Date réalisée manquante",""),IF(AND(Q116&gt;0,R116=""),"Motif exceptionnel manquant",""),IF(SUM(N116:Q116)=0,"Coût nul","")))</f>
        <v/>
      </c>
    </row>
    <row r="117" ht="22" customHeight="1">
      <c r="A117" s="17" t="n"/>
      <c r="B117" s="18" t="n"/>
      <c r="C117" s="18" t="n"/>
      <c r="D117" s="19" t="n"/>
      <c r="E117" s="19" t="n"/>
      <c r="F117" s="17" t="n"/>
      <c r="G117" s="17" t="n"/>
      <c r="H117" s="17" t="n"/>
      <c r="I117" s="17" t="n"/>
      <c r="J117" s="17" t="n"/>
      <c r="K117" s="20" t="n"/>
      <c r="L117" s="19" t="n"/>
      <c r="M117" s="20" t="n"/>
      <c r="N117" s="38" t="n"/>
      <c r="O117" s="38" t="n"/>
      <c r="P117" s="38" t="n"/>
      <c r="Q117" s="38" t="n"/>
      <c r="R117" s="39" t="n"/>
      <c r="S117" s="31">
        <f>IF(COUNTA(A117:R117,T117)=0,"",IF(D117="Annulé",0,SUM(N117:Q117)))</f>
        <v/>
      </c>
      <c r="T117" s="17" t="n"/>
      <c r="U117" s="23">
        <f>IF(COUNTA(A117:R117,T117)=0,"",_xlfn.TEXTJOIN(" | ",TRUE,IF(A117="","Identifiant manquant",""),IF(B117="","Date prévue manquante",""),IF(D117="","Statut manquant",""),IF(E117="","Flux manquant",""),IF(F117="","Lot manquant",""),IF(G117="","Nature manquante",""),IF(AND(D117="Réalisé",C117=""),"Date réalisée manquante",""),IF(AND(Q117&gt;0,R117=""),"Motif exceptionnel manquant",""),IF(SUM(N117:Q117)=0,"Coût nul","")))</f>
        <v/>
      </c>
    </row>
    <row r="118" ht="22" customHeight="1">
      <c r="A118" s="17" t="n"/>
      <c r="B118" s="18" t="n"/>
      <c r="C118" s="18" t="n"/>
      <c r="D118" s="19" t="n"/>
      <c r="E118" s="19" t="n"/>
      <c r="F118" s="17" t="n"/>
      <c r="G118" s="17" t="n"/>
      <c r="H118" s="17" t="n"/>
      <c r="I118" s="17" t="n"/>
      <c r="J118" s="17" t="n"/>
      <c r="K118" s="20" t="n"/>
      <c r="L118" s="19" t="n"/>
      <c r="M118" s="20" t="n"/>
      <c r="N118" s="38" t="n"/>
      <c r="O118" s="38" t="n"/>
      <c r="P118" s="38" t="n"/>
      <c r="Q118" s="38" t="n"/>
      <c r="R118" s="39" t="n"/>
      <c r="S118" s="31">
        <f>IF(COUNTA(A118:R118,T118)=0,"",IF(D118="Annulé",0,SUM(N118:Q118)))</f>
        <v/>
      </c>
      <c r="T118" s="17" t="n"/>
      <c r="U118" s="23">
        <f>IF(COUNTA(A118:R118,T118)=0,"",_xlfn.TEXTJOIN(" | ",TRUE,IF(A118="","Identifiant manquant",""),IF(B118="","Date prévue manquante",""),IF(D118="","Statut manquant",""),IF(E118="","Flux manquant",""),IF(F118="","Lot manquant",""),IF(G118="","Nature manquante",""),IF(AND(D118="Réalisé",C118=""),"Date réalisée manquante",""),IF(AND(Q118&gt;0,R118=""),"Motif exceptionnel manquant",""),IF(SUM(N118:Q118)=0,"Coût nul","")))</f>
        <v/>
      </c>
    </row>
    <row r="119" ht="22" customHeight="1">
      <c r="A119" s="17" t="n"/>
      <c r="B119" s="18" t="n"/>
      <c r="C119" s="18" t="n"/>
      <c r="D119" s="19" t="n"/>
      <c r="E119" s="19" t="n"/>
      <c r="F119" s="17" t="n"/>
      <c r="G119" s="17" t="n"/>
      <c r="H119" s="17" t="n"/>
      <c r="I119" s="17" t="n"/>
      <c r="J119" s="17" t="n"/>
      <c r="K119" s="20" t="n"/>
      <c r="L119" s="19" t="n"/>
      <c r="M119" s="20" t="n"/>
      <c r="N119" s="38" t="n"/>
      <c r="O119" s="38" t="n"/>
      <c r="P119" s="38" t="n"/>
      <c r="Q119" s="38" t="n"/>
      <c r="R119" s="39" t="n"/>
      <c r="S119" s="31">
        <f>IF(COUNTA(A119:R119,T119)=0,"",IF(D119="Annulé",0,SUM(N119:Q119)))</f>
        <v/>
      </c>
      <c r="T119" s="17" t="n"/>
      <c r="U119" s="23">
        <f>IF(COUNTA(A119:R119,T119)=0,"",_xlfn.TEXTJOIN(" | ",TRUE,IF(A119="","Identifiant manquant",""),IF(B119="","Date prévue manquante",""),IF(D119="","Statut manquant",""),IF(E119="","Flux manquant",""),IF(F119="","Lot manquant",""),IF(G119="","Nature manquante",""),IF(AND(D119="Réalisé",C119=""),"Date réalisée manquante",""),IF(AND(Q119&gt;0,R119=""),"Motif exceptionnel manquant",""),IF(SUM(N119:Q119)=0,"Coût nul","")))</f>
        <v/>
      </c>
    </row>
    <row r="120" ht="22" customHeight="1">
      <c r="A120" s="17" t="n"/>
      <c r="B120" s="18" t="n"/>
      <c r="C120" s="18" t="n"/>
      <c r="D120" s="19" t="n"/>
      <c r="E120" s="19" t="n"/>
      <c r="F120" s="17" t="n"/>
      <c r="G120" s="17" t="n"/>
      <c r="H120" s="17" t="n"/>
      <c r="I120" s="17" t="n"/>
      <c r="J120" s="17" t="n"/>
      <c r="K120" s="20" t="n"/>
      <c r="L120" s="19" t="n"/>
      <c r="M120" s="20" t="n"/>
      <c r="N120" s="38" t="n"/>
      <c r="O120" s="38" t="n"/>
      <c r="P120" s="38" t="n"/>
      <c r="Q120" s="38" t="n"/>
      <c r="R120" s="39" t="n"/>
      <c r="S120" s="31">
        <f>IF(COUNTA(A120:R120,T120)=0,"",IF(D120="Annulé",0,SUM(N120:Q120)))</f>
        <v/>
      </c>
      <c r="T120" s="17" t="n"/>
      <c r="U120" s="23">
        <f>IF(COUNTA(A120:R120,T120)=0,"",_xlfn.TEXTJOIN(" | ",TRUE,IF(A120="","Identifiant manquant",""),IF(B120="","Date prévue manquante",""),IF(D120="","Statut manquant",""),IF(E120="","Flux manquant",""),IF(F120="","Lot manquant",""),IF(G120="","Nature manquante",""),IF(AND(D120="Réalisé",C120=""),"Date réalisée manquante",""),IF(AND(Q120&gt;0,R120=""),"Motif exceptionnel manquant",""),IF(SUM(N120:Q120)=0,"Coût nul","")))</f>
        <v/>
      </c>
    </row>
    <row r="121" ht="22" customHeight="1">
      <c r="A121" s="17" t="n"/>
      <c r="B121" s="18" t="n"/>
      <c r="C121" s="18" t="n"/>
      <c r="D121" s="19" t="n"/>
      <c r="E121" s="19" t="n"/>
      <c r="F121" s="17" t="n"/>
      <c r="G121" s="17" t="n"/>
      <c r="H121" s="17" t="n"/>
      <c r="I121" s="17" t="n"/>
      <c r="J121" s="17" t="n"/>
      <c r="K121" s="20" t="n"/>
      <c r="L121" s="19" t="n"/>
      <c r="M121" s="20" t="n"/>
      <c r="N121" s="38" t="n"/>
      <c r="O121" s="38" t="n"/>
      <c r="P121" s="38" t="n"/>
      <c r="Q121" s="38" t="n"/>
      <c r="R121" s="39" t="n"/>
      <c r="S121" s="31">
        <f>IF(COUNTA(A121:R121,T121)=0,"",IF(D121="Annulé",0,SUM(N121:Q121)))</f>
        <v/>
      </c>
      <c r="T121" s="17" t="n"/>
      <c r="U121" s="23">
        <f>IF(COUNTA(A121:R121,T121)=0,"",_xlfn.TEXTJOIN(" | ",TRUE,IF(A121="","Identifiant manquant",""),IF(B121="","Date prévue manquante",""),IF(D121="","Statut manquant",""),IF(E121="","Flux manquant",""),IF(F121="","Lot manquant",""),IF(G121="","Nature manquante",""),IF(AND(D121="Réalisé",C121=""),"Date réalisée manquante",""),IF(AND(Q121&gt;0,R121=""),"Motif exceptionnel manquant",""),IF(SUM(N121:Q121)=0,"Coût nul","")))</f>
        <v/>
      </c>
    </row>
    <row r="122" ht="22" customHeight="1">
      <c r="A122" s="17" t="n"/>
      <c r="B122" s="18" t="n"/>
      <c r="C122" s="18" t="n"/>
      <c r="D122" s="19" t="n"/>
      <c r="E122" s="19" t="n"/>
      <c r="F122" s="17" t="n"/>
      <c r="G122" s="17" t="n"/>
      <c r="H122" s="17" t="n"/>
      <c r="I122" s="17" t="n"/>
      <c r="J122" s="17" t="n"/>
      <c r="K122" s="20" t="n"/>
      <c r="L122" s="19" t="n"/>
      <c r="M122" s="20" t="n"/>
      <c r="N122" s="38" t="n"/>
      <c r="O122" s="38" t="n"/>
      <c r="P122" s="38" t="n"/>
      <c r="Q122" s="38" t="n"/>
      <c r="R122" s="39" t="n"/>
      <c r="S122" s="31">
        <f>IF(COUNTA(A122:R122,T122)=0,"",IF(D122="Annulé",0,SUM(N122:Q122)))</f>
        <v/>
      </c>
      <c r="T122" s="17" t="n"/>
      <c r="U122" s="23">
        <f>IF(COUNTA(A122:R122,T122)=0,"",_xlfn.TEXTJOIN(" | ",TRUE,IF(A122="","Identifiant manquant",""),IF(B122="","Date prévue manquante",""),IF(D122="","Statut manquant",""),IF(E122="","Flux manquant",""),IF(F122="","Lot manquant",""),IF(G122="","Nature manquante",""),IF(AND(D122="Réalisé",C122=""),"Date réalisée manquante",""),IF(AND(Q122&gt;0,R122=""),"Motif exceptionnel manquant",""),IF(SUM(N122:Q122)=0,"Coût nul","")))</f>
        <v/>
      </c>
    </row>
    <row r="123" ht="22" customHeight="1">
      <c r="A123" s="17" t="n"/>
      <c r="B123" s="18" t="n"/>
      <c r="C123" s="18" t="n"/>
      <c r="D123" s="19" t="n"/>
      <c r="E123" s="19" t="n"/>
      <c r="F123" s="17" t="n"/>
      <c r="G123" s="17" t="n"/>
      <c r="H123" s="17" t="n"/>
      <c r="I123" s="17" t="n"/>
      <c r="J123" s="17" t="n"/>
      <c r="K123" s="20" t="n"/>
      <c r="L123" s="19" t="n"/>
      <c r="M123" s="20" t="n"/>
      <c r="N123" s="38" t="n"/>
      <c r="O123" s="38" t="n"/>
      <c r="P123" s="38" t="n"/>
      <c r="Q123" s="38" t="n"/>
      <c r="R123" s="39" t="n"/>
      <c r="S123" s="31">
        <f>IF(COUNTA(A123:R123,T123)=0,"",IF(D123="Annulé",0,SUM(N123:Q123)))</f>
        <v/>
      </c>
      <c r="T123" s="17" t="n"/>
      <c r="U123" s="23">
        <f>IF(COUNTA(A123:R123,T123)=0,"",_xlfn.TEXTJOIN(" | ",TRUE,IF(A123="","Identifiant manquant",""),IF(B123="","Date prévue manquante",""),IF(D123="","Statut manquant",""),IF(E123="","Flux manquant",""),IF(F123="","Lot manquant",""),IF(G123="","Nature manquante",""),IF(AND(D123="Réalisé",C123=""),"Date réalisée manquante",""),IF(AND(Q123&gt;0,R123=""),"Motif exceptionnel manquant",""),IF(SUM(N123:Q123)=0,"Coût nul","")))</f>
        <v/>
      </c>
    </row>
    <row r="124" ht="22" customHeight="1">
      <c r="A124" s="17" t="n"/>
      <c r="B124" s="18" t="n"/>
      <c r="C124" s="18" t="n"/>
      <c r="D124" s="19" t="n"/>
      <c r="E124" s="19" t="n"/>
      <c r="F124" s="17" t="n"/>
      <c r="G124" s="17" t="n"/>
      <c r="H124" s="17" t="n"/>
      <c r="I124" s="17" t="n"/>
      <c r="J124" s="17" t="n"/>
      <c r="K124" s="20" t="n"/>
      <c r="L124" s="19" t="n"/>
      <c r="M124" s="20" t="n"/>
      <c r="N124" s="38" t="n"/>
      <c r="O124" s="38" t="n"/>
      <c r="P124" s="38" t="n"/>
      <c r="Q124" s="38" t="n"/>
      <c r="R124" s="39" t="n"/>
      <c r="S124" s="31">
        <f>IF(COUNTA(A124:R124,T124)=0,"",IF(D124="Annulé",0,SUM(N124:Q124)))</f>
        <v/>
      </c>
      <c r="T124" s="17" t="n"/>
      <c r="U124" s="23">
        <f>IF(COUNTA(A124:R124,T124)=0,"",_xlfn.TEXTJOIN(" | ",TRUE,IF(A124="","Identifiant manquant",""),IF(B124="","Date prévue manquante",""),IF(D124="","Statut manquant",""),IF(E124="","Flux manquant",""),IF(F124="","Lot manquant",""),IF(G124="","Nature manquante",""),IF(AND(D124="Réalisé",C124=""),"Date réalisée manquante",""),IF(AND(Q124&gt;0,R124=""),"Motif exceptionnel manquant",""),IF(SUM(N124:Q124)=0,"Coût nul","")))</f>
        <v/>
      </c>
    </row>
    <row r="125" ht="22" customHeight="1">
      <c r="A125" s="17" t="n"/>
      <c r="B125" s="18" t="n"/>
      <c r="C125" s="18" t="n"/>
      <c r="D125" s="19" t="n"/>
      <c r="E125" s="19" t="n"/>
      <c r="F125" s="17" t="n"/>
      <c r="G125" s="17" t="n"/>
      <c r="H125" s="17" t="n"/>
      <c r="I125" s="17" t="n"/>
      <c r="J125" s="17" t="n"/>
      <c r="K125" s="20" t="n"/>
      <c r="L125" s="19" t="n"/>
      <c r="M125" s="20" t="n"/>
      <c r="N125" s="38" t="n"/>
      <c r="O125" s="38" t="n"/>
      <c r="P125" s="38" t="n"/>
      <c r="Q125" s="38" t="n"/>
      <c r="R125" s="39" t="n"/>
      <c r="S125" s="31">
        <f>IF(COUNTA(A125:R125,T125)=0,"",IF(D125="Annulé",0,SUM(N125:Q125)))</f>
        <v/>
      </c>
      <c r="T125" s="17" t="n"/>
      <c r="U125" s="23">
        <f>IF(COUNTA(A125:R125,T125)=0,"",_xlfn.TEXTJOIN(" | ",TRUE,IF(A125="","Identifiant manquant",""),IF(B125="","Date prévue manquante",""),IF(D125="","Statut manquant",""),IF(E125="","Flux manquant",""),IF(F125="","Lot manquant",""),IF(G125="","Nature manquante",""),IF(AND(D125="Réalisé",C125=""),"Date réalisée manquante",""),IF(AND(Q125&gt;0,R125=""),"Motif exceptionnel manquant",""),IF(SUM(N125:Q125)=0,"Coût nul","")))</f>
        <v/>
      </c>
    </row>
    <row r="126" ht="22" customHeight="1">
      <c r="A126" s="17" t="n"/>
      <c r="B126" s="18" t="n"/>
      <c r="C126" s="18" t="n"/>
      <c r="D126" s="19" t="n"/>
      <c r="E126" s="19" t="n"/>
      <c r="F126" s="17" t="n"/>
      <c r="G126" s="17" t="n"/>
      <c r="H126" s="17" t="n"/>
      <c r="I126" s="17" t="n"/>
      <c r="J126" s="17" t="n"/>
      <c r="K126" s="20" t="n"/>
      <c r="L126" s="19" t="n"/>
      <c r="M126" s="20" t="n"/>
      <c r="N126" s="38" t="n"/>
      <c r="O126" s="38" t="n"/>
      <c r="P126" s="38" t="n"/>
      <c r="Q126" s="38" t="n"/>
      <c r="R126" s="39" t="n"/>
      <c r="S126" s="31">
        <f>IF(COUNTA(A126:R126,T126)=0,"",IF(D126="Annulé",0,SUM(N126:Q126)))</f>
        <v/>
      </c>
      <c r="T126" s="17" t="n"/>
      <c r="U126" s="23">
        <f>IF(COUNTA(A126:R126,T126)=0,"",_xlfn.TEXTJOIN(" | ",TRUE,IF(A126="","Identifiant manquant",""),IF(B126="","Date prévue manquante",""),IF(D126="","Statut manquant",""),IF(E126="","Flux manquant",""),IF(F126="","Lot manquant",""),IF(G126="","Nature manquante",""),IF(AND(D126="Réalisé",C126=""),"Date réalisée manquante",""),IF(AND(Q126&gt;0,R126=""),"Motif exceptionnel manquant",""),IF(SUM(N126:Q126)=0,"Coût nul","")))</f>
        <v/>
      </c>
    </row>
    <row r="127" ht="22" customHeight="1">
      <c r="A127" s="17" t="n"/>
      <c r="B127" s="18" t="n"/>
      <c r="C127" s="18" t="n"/>
      <c r="D127" s="19" t="n"/>
      <c r="E127" s="19" t="n"/>
      <c r="F127" s="17" t="n"/>
      <c r="G127" s="17" t="n"/>
      <c r="H127" s="17" t="n"/>
      <c r="I127" s="17" t="n"/>
      <c r="J127" s="17" t="n"/>
      <c r="K127" s="20" t="n"/>
      <c r="L127" s="19" t="n"/>
      <c r="M127" s="20" t="n"/>
      <c r="N127" s="38" t="n"/>
      <c r="O127" s="38" t="n"/>
      <c r="P127" s="38" t="n"/>
      <c r="Q127" s="38" t="n"/>
      <c r="R127" s="39" t="n"/>
      <c r="S127" s="31">
        <f>IF(COUNTA(A127:R127,T127)=0,"",IF(D127="Annulé",0,SUM(N127:Q127)))</f>
        <v/>
      </c>
      <c r="T127" s="17" t="n"/>
      <c r="U127" s="23">
        <f>IF(COUNTA(A127:R127,T127)=0,"",_xlfn.TEXTJOIN(" | ",TRUE,IF(A127="","Identifiant manquant",""),IF(B127="","Date prévue manquante",""),IF(D127="","Statut manquant",""),IF(E127="","Flux manquant",""),IF(F127="","Lot manquant",""),IF(G127="","Nature manquante",""),IF(AND(D127="Réalisé",C127=""),"Date réalisée manquante",""),IF(AND(Q127&gt;0,R127=""),"Motif exceptionnel manquant",""),IF(SUM(N127:Q127)=0,"Coût nul","")))</f>
        <v/>
      </c>
    </row>
    <row r="128" ht="22" customHeight="1">
      <c r="A128" s="17" t="n"/>
      <c r="B128" s="18" t="n"/>
      <c r="C128" s="18" t="n"/>
      <c r="D128" s="19" t="n"/>
      <c r="E128" s="19" t="n"/>
      <c r="F128" s="17" t="n"/>
      <c r="G128" s="17" t="n"/>
      <c r="H128" s="17" t="n"/>
      <c r="I128" s="17" t="n"/>
      <c r="J128" s="17" t="n"/>
      <c r="K128" s="20" t="n"/>
      <c r="L128" s="19" t="n"/>
      <c r="M128" s="20" t="n"/>
      <c r="N128" s="38" t="n"/>
      <c r="O128" s="38" t="n"/>
      <c r="P128" s="38" t="n"/>
      <c r="Q128" s="38" t="n"/>
      <c r="R128" s="39" t="n"/>
      <c r="S128" s="31">
        <f>IF(COUNTA(A128:R128,T128)=0,"",IF(D128="Annulé",0,SUM(N128:Q128)))</f>
        <v/>
      </c>
      <c r="T128" s="17" t="n"/>
      <c r="U128" s="23">
        <f>IF(COUNTA(A128:R128,T128)=0,"",_xlfn.TEXTJOIN(" | ",TRUE,IF(A128="","Identifiant manquant",""),IF(B128="","Date prévue manquante",""),IF(D128="","Statut manquant",""),IF(E128="","Flux manquant",""),IF(F128="","Lot manquant",""),IF(G128="","Nature manquante",""),IF(AND(D128="Réalisé",C128=""),"Date réalisée manquante",""),IF(AND(Q128&gt;0,R128=""),"Motif exceptionnel manquant",""),IF(SUM(N128:Q128)=0,"Coût nul","")))</f>
        <v/>
      </c>
    </row>
    <row r="129" ht="22" customHeight="1">
      <c r="A129" s="17" t="n"/>
      <c r="B129" s="18" t="n"/>
      <c r="C129" s="18" t="n"/>
      <c r="D129" s="19" t="n"/>
      <c r="E129" s="19" t="n"/>
      <c r="F129" s="17" t="n"/>
      <c r="G129" s="17" t="n"/>
      <c r="H129" s="17" t="n"/>
      <c r="I129" s="17" t="n"/>
      <c r="J129" s="17" t="n"/>
      <c r="K129" s="20" t="n"/>
      <c r="L129" s="19" t="n"/>
      <c r="M129" s="20" t="n"/>
      <c r="N129" s="38" t="n"/>
      <c r="O129" s="38" t="n"/>
      <c r="P129" s="38" t="n"/>
      <c r="Q129" s="38" t="n"/>
      <c r="R129" s="39" t="n"/>
      <c r="S129" s="31">
        <f>IF(COUNTA(A129:R129,T129)=0,"",IF(D129="Annulé",0,SUM(N129:Q129)))</f>
        <v/>
      </c>
      <c r="T129" s="17" t="n"/>
      <c r="U129" s="23">
        <f>IF(COUNTA(A129:R129,T129)=0,"",_xlfn.TEXTJOIN(" | ",TRUE,IF(A129="","Identifiant manquant",""),IF(B129="","Date prévue manquante",""),IF(D129="","Statut manquant",""),IF(E129="","Flux manquant",""),IF(F129="","Lot manquant",""),IF(G129="","Nature manquante",""),IF(AND(D129="Réalisé",C129=""),"Date réalisée manquante",""),IF(AND(Q129&gt;0,R129=""),"Motif exceptionnel manquant",""),IF(SUM(N129:Q129)=0,"Coût nul","")))</f>
        <v/>
      </c>
    </row>
    <row r="130" ht="22" customHeight="1">
      <c r="A130" s="17" t="n"/>
      <c r="B130" s="18" t="n"/>
      <c r="C130" s="18" t="n"/>
      <c r="D130" s="19" t="n"/>
      <c r="E130" s="19" t="n"/>
      <c r="F130" s="17" t="n"/>
      <c r="G130" s="17" t="n"/>
      <c r="H130" s="17" t="n"/>
      <c r="I130" s="17" t="n"/>
      <c r="J130" s="17" t="n"/>
      <c r="K130" s="20" t="n"/>
      <c r="L130" s="19" t="n"/>
      <c r="M130" s="20" t="n"/>
      <c r="N130" s="38" t="n"/>
      <c r="O130" s="38" t="n"/>
      <c r="P130" s="38" t="n"/>
      <c r="Q130" s="38" t="n"/>
      <c r="R130" s="39" t="n"/>
      <c r="S130" s="31">
        <f>IF(COUNTA(A130:R130,T130)=0,"",IF(D130="Annulé",0,SUM(N130:Q130)))</f>
        <v/>
      </c>
      <c r="T130" s="17" t="n"/>
      <c r="U130" s="23">
        <f>IF(COUNTA(A130:R130,T130)=0,"",_xlfn.TEXTJOIN(" | ",TRUE,IF(A130="","Identifiant manquant",""),IF(B130="","Date prévue manquante",""),IF(D130="","Statut manquant",""),IF(E130="","Flux manquant",""),IF(F130="","Lot manquant",""),IF(G130="","Nature manquante",""),IF(AND(D130="Réalisé",C130=""),"Date réalisée manquante",""),IF(AND(Q130&gt;0,R130=""),"Motif exceptionnel manquant",""),IF(SUM(N130:Q130)=0,"Coût nul","")))</f>
        <v/>
      </c>
    </row>
    <row r="131" ht="22" customHeight="1">
      <c r="A131" s="17" t="n"/>
      <c r="B131" s="18" t="n"/>
      <c r="C131" s="18" t="n"/>
      <c r="D131" s="19" t="n"/>
      <c r="E131" s="19" t="n"/>
      <c r="F131" s="17" t="n"/>
      <c r="G131" s="17" t="n"/>
      <c r="H131" s="17" t="n"/>
      <c r="I131" s="17" t="n"/>
      <c r="J131" s="17" t="n"/>
      <c r="K131" s="20" t="n"/>
      <c r="L131" s="19" t="n"/>
      <c r="M131" s="20" t="n"/>
      <c r="N131" s="38" t="n"/>
      <c r="O131" s="38" t="n"/>
      <c r="P131" s="38" t="n"/>
      <c r="Q131" s="38" t="n"/>
      <c r="R131" s="39" t="n"/>
      <c r="S131" s="31">
        <f>IF(COUNTA(A131:R131,T131)=0,"",IF(D131="Annulé",0,SUM(N131:Q131)))</f>
        <v/>
      </c>
      <c r="T131" s="17" t="n"/>
      <c r="U131" s="23">
        <f>IF(COUNTA(A131:R131,T131)=0,"",_xlfn.TEXTJOIN(" | ",TRUE,IF(A131="","Identifiant manquant",""),IF(B131="","Date prévue manquante",""),IF(D131="","Statut manquant",""),IF(E131="","Flux manquant",""),IF(F131="","Lot manquant",""),IF(G131="","Nature manquante",""),IF(AND(D131="Réalisé",C131=""),"Date réalisée manquante",""),IF(AND(Q131&gt;0,R131=""),"Motif exceptionnel manquant",""),IF(SUM(N131:Q131)=0,"Coût nul","")))</f>
        <v/>
      </c>
    </row>
    <row r="132" ht="22" customHeight="1">
      <c r="A132" s="17" t="n"/>
      <c r="B132" s="18" t="n"/>
      <c r="C132" s="18" t="n"/>
      <c r="D132" s="19" t="n"/>
      <c r="E132" s="19" t="n"/>
      <c r="F132" s="17" t="n"/>
      <c r="G132" s="17" t="n"/>
      <c r="H132" s="17" t="n"/>
      <c r="I132" s="17" t="n"/>
      <c r="J132" s="17" t="n"/>
      <c r="K132" s="20" t="n"/>
      <c r="L132" s="19" t="n"/>
      <c r="M132" s="20" t="n"/>
      <c r="N132" s="38" t="n"/>
      <c r="O132" s="38" t="n"/>
      <c r="P132" s="38" t="n"/>
      <c r="Q132" s="38" t="n"/>
      <c r="R132" s="39" t="n"/>
      <c r="S132" s="31">
        <f>IF(COUNTA(A132:R132,T132)=0,"",IF(D132="Annulé",0,SUM(N132:Q132)))</f>
        <v/>
      </c>
      <c r="T132" s="17" t="n"/>
      <c r="U132" s="23">
        <f>IF(COUNTA(A132:R132,T132)=0,"",_xlfn.TEXTJOIN(" | ",TRUE,IF(A132="","Identifiant manquant",""),IF(B132="","Date prévue manquante",""),IF(D132="","Statut manquant",""),IF(E132="","Flux manquant",""),IF(F132="","Lot manquant",""),IF(G132="","Nature manquante",""),IF(AND(D132="Réalisé",C132=""),"Date réalisée manquante",""),IF(AND(Q132&gt;0,R132=""),"Motif exceptionnel manquant",""),IF(SUM(N132:Q132)=0,"Coût nul","")))</f>
        <v/>
      </c>
    </row>
    <row r="133" ht="22" customHeight="1">
      <c r="A133" s="17" t="n"/>
      <c r="B133" s="18" t="n"/>
      <c r="C133" s="18" t="n"/>
      <c r="D133" s="19" t="n"/>
      <c r="E133" s="19" t="n"/>
      <c r="F133" s="17" t="n"/>
      <c r="G133" s="17" t="n"/>
      <c r="H133" s="17" t="n"/>
      <c r="I133" s="17" t="n"/>
      <c r="J133" s="17" t="n"/>
      <c r="K133" s="20" t="n"/>
      <c r="L133" s="19" t="n"/>
      <c r="M133" s="20" t="n"/>
      <c r="N133" s="38" t="n"/>
      <c r="O133" s="38" t="n"/>
      <c r="P133" s="38" t="n"/>
      <c r="Q133" s="38" t="n"/>
      <c r="R133" s="39" t="n"/>
      <c r="S133" s="31">
        <f>IF(COUNTA(A133:R133,T133)=0,"",IF(D133="Annulé",0,SUM(N133:Q133)))</f>
        <v/>
      </c>
      <c r="T133" s="17" t="n"/>
      <c r="U133" s="23">
        <f>IF(COUNTA(A133:R133,T133)=0,"",_xlfn.TEXTJOIN(" | ",TRUE,IF(A133="","Identifiant manquant",""),IF(B133="","Date prévue manquante",""),IF(D133="","Statut manquant",""),IF(E133="","Flux manquant",""),IF(F133="","Lot manquant",""),IF(G133="","Nature manquante",""),IF(AND(D133="Réalisé",C133=""),"Date réalisée manquante",""),IF(AND(Q133&gt;0,R133=""),"Motif exceptionnel manquant",""),IF(SUM(N133:Q133)=0,"Coût nul","")))</f>
        <v/>
      </c>
    </row>
    <row r="134" ht="22" customHeight="1">
      <c r="A134" s="17" t="n"/>
      <c r="B134" s="18" t="n"/>
      <c r="C134" s="18" t="n"/>
      <c r="D134" s="19" t="n"/>
      <c r="E134" s="19" t="n"/>
      <c r="F134" s="17" t="n"/>
      <c r="G134" s="17" t="n"/>
      <c r="H134" s="17" t="n"/>
      <c r="I134" s="17" t="n"/>
      <c r="J134" s="17" t="n"/>
      <c r="K134" s="20" t="n"/>
      <c r="L134" s="19" t="n"/>
      <c r="M134" s="20" t="n"/>
      <c r="N134" s="38" t="n"/>
      <c r="O134" s="38" t="n"/>
      <c r="P134" s="38" t="n"/>
      <c r="Q134" s="38" t="n"/>
      <c r="R134" s="39" t="n"/>
      <c r="S134" s="31">
        <f>IF(COUNTA(A134:R134,T134)=0,"",IF(D134="Annulé",0,SUM(N134:Q134)))</f>
        <v/>
      </c>
      <c r="T134" s="17" t="n"/>
      <c r="U134" s="23">
        <f>IF(COUNTA(A134:R134,T134)=0,"",_xlfn.TEXTJOIN(" | ",TRUE,IF(A134="","Identifiant manquant",""),IF(B134="","Date prévue manquante",""),IF(D134="","Statut manquant",""),IF(E134="","Flux manquant",""),IF(F134="","Lot manquant",""),IF(G134="","Nature manquante",""),IF(AND(D134="Réalisé",C134=""),"Date réalisée manquante",""),IF(AND(Q134&gt;0,R134=""),"Motif exceptionnel manquant",""),IF(SUM(N134:Q134)=0,"Coût nul","")))</f>
        <v/>
      </c>
    </row>
    <row r="135" ht="22" customHeight="1">
      <c r="A135" s="17" t="n"/>
      <c r="B135" s="18" t="n"/>
      <c r="C135" s="18" t="n"/>
      <c r="D135" s="19" t="n"/>
      <c r="E135" s="19" t="n"/>
      <c r="F135" s="17" t="n"/>
      <c r="G135" s="17" t="n"/>
      <c r="H135" s="17" t="n"/>
      <c r="I135" s="17" t="n"/>
      <c r="J135" s="17" t="n"/>
      <c r="K135" s="20" t="n"/>
      <c r="L135" s="19" t="n"/>
      <c r="M135" s="20" t="n"/>
      <c r="N135" s="38" t="n"/>
      <c r="O135" s="38" t="n"/>
      <c r="P135" s="38" t="n"/>
      <c r="Q135" s="38" t="n"/>
      <c r="R135" s="39" t="n"/>
      <c r="S135" s="31">
        <f>IF(COUNTA(A135:R135,T135)=0,"",IF(D135="Annulé",0,SUM(N135:Q135)))</f>
        <v/>
      </c>
      <c r="T135" s="17" t="n"/>
      <c r="U135" s="23">
        <f>IF(COUNTA(A135:R135,T135)=0,"",_xlfn.TEXTJOIN(" | ",TRUE,IF(A135="","Identifiant manquant",""),IF(B135="","Date prévue manquante",""),IF(D135="","Statut manquant",""),IF(E135="","Flux manquant",""),IF(F135="","Lot manquant",""),IF(G135="","Nature manquante",""),IF(AND(D135="Réalisé",C135=""),"Date réalisée manquante",""),IF(AND(Q135&gt;0,R135=""),"Motif exceptionnel manquant",""),IF(SUM(N135:Q135)=0,"Coût nul","")))</f>
        <v/>
      </c>
    </row>
    <row r="136" ht="22" customHeight="1">
      <c r="A136" s="17" t="n"/>
      <c r="B136" s="18" t="n"/>
      <c r="C136" s="18" t="n"/>
      <c r="D136" s="19" t="n"/>
      <c r="E136" s="19" t="n"/>
      <c r="F136" s="17" t="n"/>
      <c r="G136" s="17" t="n"/>
      <c r="H136" s="17" t="n"/>
      <c r="I136" s="17" t="n"/>
      <c r="J136" s="17" t="n"/>
      <c r="K136" s="20" t="n"/>
      <c r="L136" s="19" t="n"/>
      <c r="M136" s="20" t="n"/>
      <c r="N136" s="38" t="n"/>
      <c r="O136" s="38" t="n"/>
      <c r="P136" s="38" t="n"/>
      <c r="Q136" s="38" t="n"/>
      <c r="R136" s="39" t="n"/>
      <c r="S136" s="31">
        <f>IF(COUNTA(A136:R136,T136)=0,"",IF(D136="Annulé",0,SUM(N136:Q136)))</f>
        <v/>
      </c>
      <c r="T136" s="17" t="n"/>
      <c r="U136" s="23">
        <f>IF(COUNTA(A136:R136,T136)=0,"",_xlfn.TEXTJOIN(" | ",TRUE,IF(A136="","Identifiant manquant",""),IF(B136="","Date prévue manquante",""),IF(D136="","Statut manquant",""),IF(E136="","Flux manquant",""),IF(F136="","Lot manquant",""),IF(G136="","Nature manquante",""),IF(AND(D136="Réalisé",C136=""),"Date réalisée manquante",""),IF(AND(Q136&gt;0,R136=""),"Motif exceptionnel manquant",""),IF(SUM(N136:Q136)=0,"Coût nul","")))</f>
        <v/>
      </c>
    </row>
    <row r="137" ht="22" customHeight="1">
      <c r="A137" s="17" t="n"/>
      <c r="B137" s="18" t="n"/>
      <c r="C137" s="18" t="n"/>
      <c r="D137" s="19" t="n"/>
      <c r="E137" s="19" t="n"/>
      <c r="F137" s="17" t="n"/>
      <c r="G137" s="17" t="n"/>
      <c r="H137" s="17" t="n"/>
      <c r="I137" s="17" t="n"/>
      <c r="J137" s="17" t="n"/>
      <c r="K137" s="20" t="n"/>
      <c r="L137" s="19" t="n"/>
      <c r="M137" s="20" t="n"/>
      <c r="N137" s="38" t="n"/>
      <c r="O137" s="38" t="n"/>
      <c r="P137" s="38" t="n"/>
      <c r="Q137" s="38" t="n"/>
      <c r="R137" s="39" t="n"/>
      <c r="S137" s="31">
        <f>IF(COUNTA(A137:R137,T137)=0,"",IF(D137="Annulé",0,SUM(N137:Q137)))</f>
        <v/>
      </c>
      <c r="T137" s="17" t="n"/>
      <c r="U137" s="23">
        <f>IF(COUNTA(A137:R137,T137)=0,"",_xlfn.TEXTJOIN(" | ",TRUE,IF(A137="","Identifiant manquant",""),IF(B137="","Date prévue manquante",""),IF(D137="","Statut manquant",""),IF(E137="","Flux manquant",""),IF(F137="","Lot manquant",""),IF(G137="","Nature manquante",""),IF(AND(D137="Réalisé",C137=""),"Date réalisée manquante",""),IF(AND(Q137&gt;0,R137=""),"Motif exceptionnel manquant",""),IF(SUM(N137:Q137)=0,"Coût nul","")))</f>
        <v/>
      </c>
    </row>
    <row r="138" ht="22" customHeight="1">
      <c r="A138" s="17" t="n"/>
      <c r="B138" s="18" t="n"/>
      <c r="C138" s="18" t="n"/>
      <c r="D138" s="19" t="n"/>
      <c r="E138" s="19" t="n"/>
      <c r="F138" s="17" t="n"/>
      <c r="G138" s="17" t="n"/>
      <c r="H138" s="17" t="n"/>
      <c r="I138" s="17" t="n"/>
      <c r="J138" s="17" t="n"/>
      <c r="K138" s="20" t="n"/>
      <c r="L138" s="19" t="n"/>
      <c r="M138" s="20" t="n"/>
      <c r="N138" s="38" t="n"/>
      <c r="O138" s="38" t="n"/>
      <c r="P138" s="38" t="n"/>
      <c r="Q138" s="38" t="n"/>
      <c r="R138" s="39" t="n"/>
      <c r="S138" s="31">
        <f>IF(COUNTA(A138:R138,T138)=0,"",IF(D138="Annulé",0,SUM(N138:Q138)))</f>
        <v/>
      </c>
      <c r="T138" s="17" t="n"/>
      <c r="U138" s="23">
        <f>IF(COUNTA(A138:R138,T138)=0,"",_xlfn.TEXTJOIN(" | ",TRUE,IF(A138="","Identifiant manquant",""),IF(B138="","Date prévue manquante",""),IF(D138="","Statut manquant",""),IF(E138="","Flux manquant",""),IF(F138="","Lot manquant",""),IF(G138="","Nature manquante",""),IF(AND(D138="Réalisé",C138=""),"Date réalisée manquante",""),IF(AND(Q138&gt;0,R138=""),"Motif exceptionnel manquant",""),IF(SUM(N138:Q138)=0,"Coût nul","")))</f>
        <v/>
      </c>
    </row>
    <row r="139" ht="22" customHeight="1">
      <c r="A139" s="17" t="n"/>
      <c r="B139" s="18" t="n"/>
      <c r="C139" s="18" t="n"/>
      <c r="D139" s="19" t="n"/>
      <c r="E139" s="19" t="n"/>
      <c r="F139" s="17" t="n"/>
      <c r="G139" s="17" t="n"/>
      <c r="H139" s="17" t="n"/>
      <c r="I139" s="17" t="n"/>
      <c r="J139" s="17" t="n"/>
      <c r="K139" s="20" t="n"/>
      <c r="L139" s="19" t="n"/>
      <c r="M139" s="20" t="n"/>
      <c r="N139" s="38" t="n"/>
      <c r="O139" s="38" t="n"/>
      <c r="P139" s="38" t="n"/>
      <c r="Q139" s="38" t="n"/>
      <c r="R139" s="39" t="n"/>
      <c r="S139" s="31">
        <f>IF(COUNTA(A139:R139,T139)=0,"",IF(D139="Annulé",0,SUM(N139:Q139)))</f>
        <v/>
      </c>
      <c r="T139" s="17" t="n"/>
      <c r="U139" s="23">
        <f>IF(COUNTA(A139:R139,T139)=0,"",_xlfn.TEXTJOIN(" | ",TRUE,IF(A139="","Identifiant manquant",""),IF(B139="","Date prévue manquante",""),IF(D139="","Statut manquant",""),IF(E139="","Flux manquant",""),IF(F139="","Lot manquant",""),IF(G139="","Nature manquante",""),IF(AND(D139="Réalisé",C139=""),"Date réalisée manquante",""),IF(AND(Q139&gt;0,R139=""),"Motif exceptionnel manquant",""),IF(SUM(N139:Q139)=0,"Coût nul","")))</f>
        <v/>
      </c>
    </row>
    <row r="140" ht="22" customHeight="1">
      <c r="A140" s="17" t="n"/>
      <c r="B140" s="18" t="n"/>
      <c r="C140" s="18" t="n"/>
      <c r="D140" s="19" t="n"/>
      <c r="E140" s="19" t="n"/>
      <c r="F140" s="17" t="n"/>
      <c r="G140" s="17" t="n"/>
      <c r="H140" s="17" t="n"/>
      <c r="I140" s="17" t="n"/>
      <c r="J140" s="17" t="n"/>
      <c r="K140" s="20" t="n"/>
      <c r="L140" s="19" t="n"/>
      <c r="M140" s="20" t="n"/>
      <c r="N140" s="38" t="n"/>
      <c r="O140" s="38" t="n"/>
      <c r="P140" s="38" t="n"/>
      <c r="Q140" s="38" t="n"/>
      <c r="R140" s="39" t="n"/>
      <c r="S140" s="31">
        <f>IF(COUNTA(A140:R140,T140)=0,"",IF(D140="Annulé",0,SUM(N140:Q140)))</f>
        <v/>
      </c>
      <c r="T140" s="17" t="n"/>
      <c r="U140" s="23">
        <f>IF(COUNTA(A140:R140,T140)=0,"",_xlfn.TEXTJOIN(" | ",TRUE,IF(A140="","Identifiant manquant",""),IF(B140="","Date prévue manquante",""),IF(D140="","Statut manquant",""),IF(E140="","Flux manquant",""),IF(F140="","Lot manquant",""),IF(G140="","Nature manquante",""),IF(AND(D140="Réalisé",C140=""),"Date réalisée manquante",""),IF(AND(Q140&gt;0,R140=""),"Motif exceptionnel manquant",""),IF(SUM(N140:Q140)=0,"Coût nul","")))</f>
        <v/>
      </c>
    </row>
    <row r="141" ht="22" customHeight="1">
      <c r="A141" s="17" t="n"/>
      <c r="B141" s="18" t="n"/>
      <c r="C141" s="18" t="n"/>
      <c r="D141" s="19" t="n"/>
      <c r="E141" s="19" t="n"/>
      <c r="F141" s="17" t="n"/>
      <c r="G141" s="17" t="n"/>
      <c r="H141" s="17" t="n"/>
      <c r="I141" s="17" t="n"/>
      <c r="J141" s="17" t="n"/>
      <c r="K141" s="20" t="n"/>
      <c r="L141" s="19" t="n"/>
      <c r="M141" s="20" t="n"/>
      <c r="N141" s="38" t="n"/>
      <c r="O141" s="38" t="n"/>
      <c r="P141" s="38" t="n"/>
      <c r="Q141" s="38" t="n"/>
      <c r="R141" s="39" t="n"/>
      <c r="S141" s="31">
        <f>IF(COUNTA(A141:R141,T141)=0,"",IF(D141="Annulé",0,SUM(N141:Q141)))</f>
        <v/>
      </c>
      <c r="T141" s="17" t="n"/>
      <c r="U141" s="23">
        <f>IF(COUNTA(A141:R141,T141)=0,"",_xlfn.TEXTJOIN(" | ",TRUE,IF(A141="","Identifiant manquant",""),IF(B141="","Date prévue manquante",""),IF(D141="","Statut manquant",""),IF(E141="","Flux manquant",""),IF(F141="","Lot manquant",""),IF(G141="","Nature manquante",""),IF(AND(D141="Réalisé",C141=""),"Date réalisée manquante",""),IF(AND(Q141&gt;0,R141=""),"Motif exceptionnel manquant",""),IF(SUM(N141:Q141)=0,"Coût nul","")))</f>
        <v/>
      </c>
    </row>
    <row r="142" ht="22" customHeight="1">
      <c r="A142" s="17" t="n"/>
      <c r="B142" s="18" t="n"/>
      <c r="C142" s="18" t="n"/>
      <c r="D142" s="19" t="n"/>
      <c r="E142" s="19" t="n"/>
      <c r="F142" s="17" t="n"/>
      <c r="G142" s="17" t="n"/>
      <c r="H142" s="17" t="n"/>
      <c r="I142" s="17" t="n"/>
      <c r="J142" s="17" t="n"/>
      <c r="K142" s="20" t="n"/>
      <c r="L142" s="19" t="n"/>
      <c r="M142" s="20" t="n"/>
      <c r="N142" s="38" t="n"/>
      <c r="O142" s="38" t="n"/>
      <c r="P142" s="38" t="n"/>
      <c r="Q142" s="38" t="n"/>
      <c r="R142" s="39" t="n"/>
      <c r="S142" s="31">
        <f>IF(COUNTA(A142:R142,T142)=0,"",IF(D142="Annulé",0,SUM(N142:Q142)))</f>
        <v/>
      </c>
      <c r="T142" s="17" t="n"/>
      <c r="U142" s="23">
        <f>IF(COUNTA(A142:R142,T142)=0,"",_xlfn.TEXTJOIN(" | ",TRUE,IF(A142="","Identifiant manquant",""),IF(B142="","Date prévue manquante",""),IF(D142="","Statut manquant",""),IF(E142="","Flux manquant",""),IF(F142="","Lot manquant",""),IF(G142="","Nature manquante",""),IF(AND(D142="Réalisé",C142=""),"Date réalisée manquante",""),IF(AND(Q142&gt;0,R142=""),"Motif exceptionnel manquant",""),IF(SUM(N142:Q142)=0,"Coût nul","")))</f>
        <v/>
      </c>
    </row>
    <row r="143" ht="22" customHeight="1">
      <c r="A143" s="17" t="n"/>
      <c r="B143" s="18" t="n"/>
      <c r="C143" s="18" t="n"/>
      <c r="D143" s="19" t="n"/>
      <c r="E143" s="19" t="n"/>
      <c r="F143" s="17" t="n"/>
      <c r="G143" s="17" t="n"/>
      <c r="H143" s="17" t="n"/>
      <c r="I143" s="17" t="n"/>
      <c r="J143" s="17" t="n"/>
      <c r="K143" s="20" t="n"/>
      <c r="L143" s="19" t="n"/>
      <c r="M143" s="20" t="n"/>
      <c r="N143" s="38" t="n"/>
      <c r="O143" s="38" t="n"/>
      <c r="P143" s="38" t="n"/>
      <c r="Q143" s="38" t="n"/>
      <c r="R143" s="39" t="n"/>
      <c r="S143" s="31">
        <f>IF(COUNTA(A143:R143,T143)=0,"",IF(D143="Annulé",0,SUM(N143:Q143)))</f>
        <v/>
      </c>
      <c r="T143" s="17" t="n"/>
      <c r="U143" s="23">
        <f>IF(COUNTA(A143:R143,T143)=0,"",_xlfn.TEXTJOIN(" | ",TRUE,IF(A143="","Identifiant manquant",""),IF(B143="","Date prévue manquante",""),IF(D143="","Statut manquant",""),IF(E143="","Flux manquant",""),IF(F143="","Lot manquant",""),IF(G143="","Nature manquante",""),IF(AND(D143="Réalisé",C143=""),"Date réalisée manquante",""),IF(AND(Q143&gt;0,R143=""),"Motif exceptionnel manquant",""),IF(SUM(N143:Q143)=0,"Coût nul","")))</f>
        <v/>
      </c>
    </row>
    <row r="144" ht="22" customHeight="1">
      <c r="A144" s="17" t="n"/>
      <c r="B144" s="18" t="n"/>
      <c r="C144" s="18" t="n"/>
      <c r="D144" s="19" t="n"/>
      <c r="E144" s="19" t="n"/>
      <c r="F144" s="17" t="n"/>
      <c r="G144" s="17" t="n"/>
      <c r="H144" s="17" t="n"/>
      <c r="I144" s="17" t="n"/>
      <c r="J144" s="17" t="n"/>
      <c r="K144" s="20" t="n"/>
      <c r="L144" s="19" t="n"/>
      <c r="M144" s="20" t="n"/>
      <c r="N144" s="38" t="n"/>
      <c r="O144" s="38" t="n"/>
      <c r="P144" s="38" t="n"/>
      <c r="Q144" s="38" t="n"/>
      <c r="R144" s="39" t="n"/>
      <c r="S144" s="31">
        <f>IF(COUNTA(A144:R144,T144)=0,"",IF(D144="Annulé",0,SUM(N144:Q144)))</f>
        <v/>
      </c>
      <c r="T144" s="17" t="n"/>
      <c r="U144" s="23">
        <f>IF(COUNTA(A144:R144,T144)=0,"",_xlfn.TEXTJOIN(" | ",TRUE,IF(A144="","Identifiant manquant",""),IF(B144="","Date prévue manquante",""),IF(D144="","Statut manquant",""),IF(E144="","Flux manquant",""),IF(F144="","Lot manquant",""),IF(G144="","Nature manquante",""),IF(AND(D144="Réalisé",C144=""),"Date réalisée manquante",""),IF(AND(Q144&gt;0,R144=""),"Motif exceptionnel manquant",""),IF(SUM(N144:Q144)=0,"Coût nul","")))</f>
        <v/>
      </c>
    </row>
    <row r="145" ht="22" customHeight="1">
      <c r="A145" s="17" t="n"/>
      <c r="B145" s="18" t="n"/>
      <c r="C145" s="18" t="n"/>
      <c r="D145" s="19" t="n"/>
      <c r="E145" s="19" t="n"/>
      <c r="F145" s="17" t="n"/>
      <c r="G145" s="17" t="n"/>
      <c r="H145" s="17" t="n"/>
      <c r="I145" s="17" t="n"/>
      <c r="J145" s="17" t="n"/>
      <c r="K145" s="20" t="n"/>
      <c r="L145" s="19" t="n"/>
      <c r="M145" s="20" t="n"/>
      <c r="N145" s="38" t="n"/>
      <c r="O145" s="38" t="n"/>
      <c r="P145" s="38" t="n"/>
      <c r="Q145" s="38" t="n"/>
      <c r="R145" s="39" t="n"/>
      <c r="S145" s="31">
        <f>IF(COUNTA(A145:R145,T145)=0,"",IF(D145="Annulé",0,SUM(N145:Q145)))</f>
        <v/>
      </c>
      <c r="T145" s="17" t="n"/>
      <c r="U145" s="23">
        <f>IF(COUNTA(A145:R145,T145)=0,"",_xlfn.TEXTJOIN(" | ",TRUE,IF(A145="","Identifiant manquant",""),IF(B145="","Date prévue manquante",""),IF(D145="","Statut manquant",""),IF(E145="","Flux manquant",""),IF(F145="","Lot manquant",""),IF(G145="","Nature manquante",""),IF(AND(D145="Réalisé",C145=""),"Date réalisée manquante",""),IF(AND(Q145&gt;0,R145=""),"Motif exceptionnel manquant",""),IF(SUM(N145:Q145)=0,"Coût nul","")))</f>
        <v/>
      </c>
    </row>
    <row r="146" ht="22" customHeight="1">
      <c r="A146" s="17" t="n"/>
      <c r="B146" s="18" t="n"/>
      <c r="C146" s="18" t="n"/>
      <c r="D146" s="19" t="n"/>
      <c r="E146" s="19" t="n"/>
      <c r="F146" s="17" t="n"/>
      <c r="G146" s="17" t="n"/>
      <c r="H146" s="17" t="n"/>
      <c r="I146" s="17" t="n"/>
      <c r="J146" s="17" t="n"/>
      <c r="K146" s="20" t="n"/>
      <c r="L146" s="19" t="n"/>
      <c r="M146" s="20" t="n"/>
      <c r="N146" s="38" t="n"/>
      <c r="O146" s="38" t="n"/>
      <c r="P146" s="38" t="n"/>
      <c r="Q146" s="38" t="n"/>
      <c r="R146" s="39" t="n"/>
      <c r="S146" s="31">
        <f>IF(COUNTA(A146:R146,T146)=0,"",IF(D146="Annulé",0,SUM(N146:Q146)))</f>
        <v/>
      </c>
      <c r="T146" s="17" t="n"/>
      <c r="U146" s="23">
        <f>IF(COUNTA(A146:R146,T146)=0,"",_xlfn.TEXTJOIN(" | ",TRUE,IF(A146="","Identifiant manquant",""),IF(B146="","Date prévue manquante",""),IF(D146="","Statut manquant",""),IF(E146="","Flux manquant",""),IF(F146="","Lot manquant",""),IF(G146="","Nature manquante",""),IF(AND(D146="Réalisé",C146=""),"Date réalisée manquante",""),IF(AND(Q146&gt;0,R146=""),"Motif exceptionnel manquant",""),IF(SUM(N146:Q146)=0,"Coût nul","")))</f>
        <v/>
      </c>
    </row>
    <row r="147" ht="22" customHeight="1">
      <c r="A147" s="17" t="n"/>
      <c r="B147" s="18" t="n"/>
      <c r="C147" s="18" t="n"/>
      <c r="D147" s="19" t="n"/>
      <c r="E147" s="19" t="n"/>
      <c r="F147" s="17" t="n"/>
      <c r="G147" s="17" t="n"/>
      <c r="H147" s="17" t="n"/>
      <c r="I147" s="17" t="n"/>
      <c r="J147" s="17" t="n"/>
      <c r="K147" s="20" t="n"/>
      <c r="L147" s="19" t="n"/>
      <c r="M147" s="20" t="n"/>
      <c r="N147" s="38" t="n"/>
      <c r="O147" s="38" t="n"/>
      <c r="P147" s="38" t="n"/>
      <c r="Q147" s="38" t="n"/>
      <c r="R147" s="39" t="n"/>
      <c r="S147" s="31">
        <f>IF(COUNTA(A147:R147,T147)=0,"",IF(D147="Annulé",0,SUM(N147:Q147)))</f>
        <v/>
      </c>
      <c r="T147" s="17" t="n"/>
      <c r="U147" s="23">
        <f>IF(COUNTA(A147:R147,T147)=0,"",_xlfn.TEXTJOIN(" | ",TRUE,IF(A147="","Identifiant manquant",""),IF(B147="","Date prévue manquante",""),IF(D147="","Statut manquant",""),IF(E147="","Flux manquant",""),IF(F147="","Lot manquant",""),IF(G147="","Nature manquante",""),IF(AND(D147="Réalisé",C147=""),"Date réalisée manquante",""),IF(AND(Q147&gt;0,R147=""),"Motif exceptionnel manquant",""),IF(SUM(N147:Q147)=0,"Coût nul","")))</f>
        <v/>
      </c>
    </row>
    <row r="148" ht="22" customHeight="1">
      <c r="A148" s="17" t="n"/>
      <c r="B148" s="18" t="n"/>
      <c r="C148" s="18" t="n"/>
      <c r="D148" s="19" t="n"/>
      <c r="E148" s="19" t="n"/>
      <c r="F148" s="17" t="n"/>
      <c r="G148" s="17" t="n"/>
      <c r="H148" s="17" t="n"/>
      <c r="I148" s="17" t="n"/>
      <c r="J148" s="17" t="n"/>
      <c r="K148" s="20" t="n"/>
      <c r="L148" s="19" t="n"/>
      <c r="M148" s="20" t="n"/>
      <c r="N148" s="38" t="n"/>
      <c r="O148" s="38" t="n"/>
      <c r="P148" s="38" t="n"/>
      <c r="Q148" s="38" t="n"/>
      <c r="R148" s="39" t="n"/>
      <c r="S148" s="31">
        <f>IF(COUNTA(A148:R148,T148)=0,"",IF(D148="Annulé",0,SUM(N148:Q148)))</f>
        <v/>
      </c>
      <c r="T148" s="17" t="n"/>
      <c r="U148" s="23">
        <f>IF(COUNTA(A148:R148,T148)=0,"",_xlfn.TEXTJOIN(" | ",TRUE,IF(A148="","Identifiant manquant",""),IF(B148="","Date prévue manquante",""),IF(D148="","Statut manquant",""),IF(E148="","Flux manquant",""),IF(F148="","Lot manquant",""),IF(G148="","Nature manquante",""),IF(AND(D148="Réalisé",C148=""),"Date réalisée manquante",""),IF(AND(Q148&gt;0,R148=""),"Motif exceptionnel manquant",""),IF(SUM(N148:Q148)=0,"Coût nul","")))</f>
        <v/>
      </c>
    </row>
    <row r="149" ht="22" customHeight="1">
      <c r="A149" s="17" t="n"/>
      <c r="B149" s="18" t="n"/>
      <c r="C149" s="18" t="n"/>
      <c r="D149" s="19" t="n"/>
      <c r="E149" s="19" t="n"/>
      <c r="F149" s="17" t="n"/>
      <c r="G149" s="17" t="n"/>
      <c r="H149" s="17" t="n"/>
      <c r="I149" s="17" t="n"/>
      <c r="J149" s="17" t="n"/>
      <c r="K149" s="20" t="n"/>
      <c r="L149" s="19" t="n"/>
      <c r="M149" s="20" t="n"/>
      <c r="N149" s="38" t="n"/>
      <c r="O149" s="38" t="n"/>
      <c r="P149" s="38" t="n"/>
      <c r="Q149" s="38" t="n"/>
      <c r="R149" s="39" t="n"/>
      <c r="S149" s="31">
        <f>IF(COUNTA(A149:R149,T149)=0,"",IF(D149="Annulé",0,SUM(N149:Q149)))</f>
        <v/>
      </c>
      <c r="T149" s="17" t="n"/>
      <c r="U149" s="23">
        <f>IF(COUNTA(A149:R149,T149)=0,"",_xlfn.TEXTJOIN(" | ",TRUE,IF(A149="","Identifiant manquant",""),IF(B149="","Date prévue manquante",""),IF(D149="","Statut manquant",""),IF(E149="","Flux manquant",""),IF(F149="","Lot manquant",""),IF(G149="","Nature manquante",""),IF(AND(D149="Réalisé",C149=""),"Date réalisée manquante",""),IF(AND(Q149&gt;0,R149=""),"Motif exceptionnel manquant",""),IF(SUM(N149:Q149)=0,"Coût nul","")))</f>
        <v/>
      </c>
    </row>
    <row r="150" ht="22" customHeight="1">
      <c r="A150" s="17" t="n"/>
      <c r="B150" s="18" t="n"/>
      <c r="C150" s="18" t="n"/>
      <c r="D150" s="19" t="n"/>
      <c r="E150" s="19" t="n"/>
      <c r="F150" s="17" t="n"/>
      <c r="G150" s="17" t="n"/>
      <c r="H150" s="17" t="n"/>
      <c r="I150" s="17" t="n"/>
      <c r="J150" s="17" t="n"/>
      <c r="K150" s="20" t="n"/>
      <c r="L150" s="19" t="n"/>
      <c r="M150" s="20" t="n"/>
      <c r="N150" s="38" t="n"/>
      <c r="O150" s="38" t="n"/>
      <c r="P150" s="38" t="n"/>
      <c r="Q150" s="38" t="n"/>
      <c r="R150" s="39" t="n"/>
      <c r="S150" s="31">
        <f>IF(COUNTA(A150:R150,T150)=0,"",IF(D150="Annulé",0,SUM(N150:Q150)))</f>
        <v/>
      </c>
      <c r="T150" s="17" t="n"/>
      <c r="U150" s="23">
        <f>IF(COUNTA(A150:R150,T150)=0,"",_xlfn.TEXTJOIN(" | ",TRUE,IF(A150="","Identifiant manquant",""),IF(B150="","Date prévue manquante",""),IF(D150="","Statut manquant",""),IF(E150="","Flux manquant",""),IF(F150="","Lot manquant",""),IF(G150="","Nature manquante",""),IF(AND(D150="Réalisé",C150=""),"Date réalisée manquante",""),IF(AND(Q150&gt;0,R150=""),"Motif exceptionnel manquant",""),IF(SUM(N150:Q150)=0,"Coût nul","")))</f>
        <v/>
      </c>
    </row>
    <row r="151" ht="22" customHeight="1">
      <c r="A151" s="17" t="n"/>
      <c r="B151" s="18" t="n"/>
      <c r="C151" s="18" t="n"/>
      <c r="D151" s="19" t="n"/>
      <c r="E151" s="19" t="n"/>
      <c r="F151" s="17" t="n"/>
      <c r="G151" s="17" t="n"/>
      <c r="H151" s="17" t="n"/>
      <c r="I151" s="17" t="n"/>
      <c r="J151" s="17" t="n"/>
      <c r="K151" s="20" t="n"/>
      <c r="L151" s="19" t="n"/>
      <c r="M151" s="20" t="n"/>
      <c r="N151" s="38" t="n"/>
      <c r="O151" s="38" t="n"/>
      <c r="P151" s="38" t="n"/>
      <c r="Q151" s="38" t="n"/>
      <c r="R151" s="39" t="n"/>
      <c r="S151" s="31">
        <f>IF(COUNTA(A151:R151,T151)=0,"",IF(D151="Annulé",0,SUM(N151:Q151)))</f>
        <v/>
      </c>
      <c r="T151" s="17" t="n"/>
      <c r="U151" s="23">
        <f>IF(COUNTA(A151:R151,T151)=0,"",_xlfn.TEXTJOIN(" | ",TRUE,IF(A151="","Identifiant manquant",""),IF(B151="","Date prévue manquante",""),IF(D151="","Statut manquant",""),IF(E151="","Flux manquant",""),IF(F151="","Lot manquant",""),IF(G151="","Nature manquante",""),IF(AND(D151="Réalisé",C151=""),"Date réalisée manquante",""),IF(AND(Q151&gt;0,R151=""),"Motif exceptionnel manquant",""),IF(SUM(N151:Q151)=0,"Coût nul","")))</f>
        <v/>
      </c>
    </row>
    <row r="152" ht="22" customHeight="1">
      <c r="A152" s="17" t="n"/>
      <c r="B152" s="18" t="n"/>
      <c r="C152" s="18" t="n"/>
      <c r="D152" s="19" t="n"/>
      <c r="E152" s="19" t="n"/>
      <c r="F152" s="17" t="n"/>
      <c r="G152" s="17" t="n"/>
      <c r="H152" s="17" t="n"/>
      <c r="I152" s="17" t="n"/>
      <c r="J152" s="17" t="n"/>
      <c r="K152" s="20" t="n"/>
      <c r="L152" s="19" t="n"/>
      <c r="M152" s="20" t="n"/>
      <c r="N152" s="38" t="n"/>
      <c r="O152" s="38" t="n"/>
      <c r="P152" s="38" t="n"/>
      <c r="Q152" s="38" t="n"/>
      <c r="R152" s="39" t="n"/>
      <c r="S152" s="31">
        <f>IF(COUNTA(A152:R152,T152)=0,"",IF(D152="Annulé",0,SUM(N152:Q152)))</f>
        <v/>
      </c>
      <c r="T152" s="17" t="n"/>
      <c r="U152" s="23">
        <f>IF(COUNTA(A152:R152,T152)=0,"",_xlfn.TEXTJOIN(" | ",TRUE,IF(A152="","Identifiant manquant",""),IF(B152="","Date prévue manquante",""),IF(D152="","Statut manquant",""),IF(E152="","Flux manquant",""),IF(F152="","Lot manquant",""),IF(G152="","Nature manquante",""),IF(AND(D152="Réalisé",C152=""),"Date réalisée manquante",""),IF(AND(Q152&gt;0,R152=""),"Motif exceptionnel manquant",""),IF(SUM(N152:Q152)=0,"Coût nul","")))</f>
        <v/>
      </c>
    </row>
    <row r="153" ht="22" customHeight="1">
      <c r="A153" s="17" t="n"/>
      <c r="B153" s="18" t="n"/>
      <c r="C153" s="18" t="n"/>
      <c r="D153" s="19" t="n"/>
      <c r="E153" s="19" t="n"/>
      <c r="F153" s="17" t="n"/>
      <c r="G153" s="17" t="n"/>
      <c r="H153" s="17" t="n"/>
      <c r="I153" s="17" t="n"/>
      <c r="J153" s="17" t="n"/>
      <c r="K153" s="20" t="n"/>
      <c r="L153" s="19" t="n"/>
      <c r="M153" s="20" t="n"/>
      <c r="N153" s="38" t="n"/>
      <c r="O153" s="38" t="n"/>
      <c r="P153" s="38" t="n"/>
      <c r="Q153" s="38" t="n"/>
      <c r="R153" s="39" t="n"/>
      <c r="S153" s="31">
        <f>IF(COUNTA(A153:R153,T153)=0,"",IF(D153="Annulé",0,SUM(N153:Q153)))</f>
        <v/>
      </c>
      <c r="T153" s="17" t="n"/>
      <c r="U153" s="23">
        <f>IF(COUNTA(A153:R153,T153)=0,"",_xlfn.TEXTJOIN(" | ",TRUE,IF(A153="","Identifiant manquant",""),IF(B153="","Date prévue manquante",""),IF(D153="","Statut manquant",""),IF(E153="","Flux manquant",""),IF(F153="","Lot manquant",""),IF(G153="","Nature manquante",""),IF(AND(D153="Réalisé",C153=""),"Date réalisée manquante",""),IF(AND(Q153&gt;0,R153=""),"Motif exceptionnel manquant",""),IF(SUM(N153:Q153)=0,"Coût nul","")))</f>
        <v/>
      </c>
    </row>
    <row r="154" ht="22" customHeight="1">
      <c r="A154" s="17" t="n"/>
      <c r="B154" s="18" t="n"/>
      <c r="C154" s="18" t="n"/>
      <c r="D154" s="19" t="n"/>
      <c r="E154" s="19" t="n"/>
      <c r="F154" s="17" t="n"/>
      <c r="G154" s="17" t="n"/>
      <c r="H154" s="17" t="n"/>
      <c r="I154" s="17" t="n"/>
      <c r="J154" s="17" t="n"/>
      <c r="K154" s="20" t="n"/>
      <c r="L154" s="19" t="n"/>
      <c r="M154" s="20" t="n"/>
      <c r="N154" s="38" t="n"/>
      <c r="O154" s="38" t="n"/>
      <c r="P154" s="38" t="n"/>
      <c r="Q154" s="38" t="n"/>
      <c r="R154" s="39" t="n"/>
      <c r="S154" s="31">
        <f>IF(COUNTA(A154:R154,T154)=0,"",IF(D154="Annulé",0,SUM(N154:Q154)))</f>
        <v/>
      </c>
      <c r="T154" s="17" t="n"/>
      <c r="U154" s="23">
        <f>IF(COUNTA(A154:R154,T154)=0,"",_xlfn.TEXTJOIN(" | ",TRUE,IF(A154="","Identifiant manquant",""),IF(B154="","Date prévue manquante",""),IF(D154="","Statut manquant",""),IF(E154="","Flux manquant",""),IF(F154="","Lot manquant",""),IF(G154="","Nature manquante",""),IF(AND(D154="Réalisé",C154=""),"Date réalisée manquante",""),IF(AND(Q154&gt;0,R154=""),"Motif exceptionnel manquant",""),IF(SUM(N154:Q154)=0,"Coût nul","")))</f>
        <v/>
      </c>
    </row>
    <row r="155" ht="22" customHeight="1">
      <c r="A155" s="17" t="n"/>
      <c r="B155" s="18" t="n"/>
      <c r="C155" s="18" t="n"/>
      <c r="D155" s="19" t="n"/>
      <c r="E155" s="19" t="n"/>
      <c r="F155" s="17" t="n"/>
      <c r="G155" s="17" t="n"/>
      <c r="H155" s="17" t="n"/>
      <c r="I155" s="17" t="n"/>
      <c r="J155" s="17" t="n"/>
      <c r="K155" s="20" t="n"/>
      <c r="L155" s="19" t="n"/>
      <c r="M155" s="20" t="n"/>
      <c r="N155" s="38" t="n"/>
      <c r="O155" s="38" t="n"/>
      <c r="P155" s="38" t="n"/>
      <c r="Q155" s="38" t="n"/>
      <c r="R155" s="39" t="n"/>
      <c r="S155" s="31">
        <f>IF(COUNTA(A155:R155,T155)=0,"",IF(D155="Annulé",0,SUM(N155:Q155)))</f>
        <v/>
      </c>
      <c r="T155" s="17" t="n"/>
      <c r="U155" s="23">
        <f>IF(COUNTA(A155:R155,T155)=0,"",_xlfn.TEXTJOIN(" | ",TRUE,IF(A155="","Identifiant manquant",""),IF(B155="","Date prévue manquante",""),IF(D155="","Statut manquant",""),IF(E155="","Flux manquant",""),IF(F155="","Lot manquant",""),IF(G155="","Nature manquante",""),IF(AND(D155="Réalisé",C155=""),"Date réalisée manquante",""),IF(AND(Q155&gt;0,R155=""),"Motif exceptionnel manquant",""),IF(SUM(N155:Q155)=0,"Coût nul","")))</f>
        <v/>
      </c>
    </row>
    <row r="156" ht="22" customHeight="1">
      <c r="A156" s="17" t="n"/>
      <c r="B156" s="18" t="n"/>
      <c r="C156" s="18" t="n"/>
      <c r="D156" s="19" t="n"/>
      <c r="E156" s="19" t="n"/>
      <c r="F156" s="17" t="n"/>
      <c r="G156" s="17" t="n"/>
      <c r="H156" s="17" t="n"/>
      <c r="I156" s="17" t="n"/>
      <c r="J156" s="17" t="n"/>
      <c r="K156" s="20" t="n"/>
      <c r="L156" s="19" t="n"/>
      <c r="M156" s="20" t="n"/>
      <c r="N156" s="38" t="n"/>
      <c r="O156" s="38" t="n"/>
      <c r="P156" s="38" t="n"/>
      <c r="Q156" s="38" t="n"/>
      <c r="R156" s="39" t="n"/>
      <c r="S156" s="31">
        <f>IF(COUNTA(A156:R156,T156)=0,"",IF(D156="Annulé",0,SUM(N156:Q156)))</f>
        <v/>
      </c>
      <c r="T156" s="17" t="n"/>
      <c r="U156" s="23">
        <f>IF(COUNTA(A156:R156,T156)=0,"",_xlfn.TEXTJOIN(" | ",TRUE,IF(A156="","Identifiant manquant",""),IF(B156="","Date prévue manquante",""),IF(D156="","Statut manquant",""),IF(E156="","Flux manquant",""),IF(F156="","Lot manquant",""),IF(G156="","Nature manquante",""),IF(AND(D156="Réalisé",C156=""),"Date réalisée manquante",""),IF(AND(Q156&gt;0,R156=""),"Motif exceptionnel manquant",""),IF(SUM(N156:Q156)=0,"Coût nul","")))</f>
        <v/>
      </c>
    </row>
    <row r="157" ht="22" customHeight="1">
      <c r="A157" s="17" t="n"/>
      <c r="B157" s="18" t="n"/>
      <c r="C157" s="18" t="n"/>
      <c r="D157" s="19" t="n"/>
      <c r="E157" s="19" t="n"/>
      <c r="F157" s="17" t="n"/>
      <c r="G157" s="17" t="n"/>
      <c r="H157" s="17" t="n"/>
      <c r="I157" s="17" t="n"/>
      <c r="J157" s="17" t="n"/>
      <c r="K157" s="20" t="n"/>
      <c r="L157" s="19" t="n"/>
      <c r="M157" s="20" t="n"/>
      <c r="N157" s="38" t="n"/>
      <c r="O157" s="38" t="n"/>
      <c r="P157" s="38" t="n"/>
      <c r="Q157" s="38" t="n"/>
      <c r="R157" s="39" t="n"/>
      <c r="S157" s="31">
        <f>IF(COUNTA(A157:R157,T157)=0,"",IF(D157="Annulé",0,SUM(N157:Q157)))</f>
        <v/>
      </c>
      <c r="T157" s="17" t="n"/>
      <c r="U157" s="23">
        <f>IF(COUNTA(A157:R157,T157)=0,"",_xlfn.TEXTJOIN(" | ",TRUE,IF(A157="","Identifiant manquant",""),IF(B157="","Date prévue manquante",""),IF(D157="","Statut manquant",""),IF(E157="","Flux manquant",""),IF(F157="","Lot manquant",""),IF(G157="","Nature manquante",""),IF(AND(D157="Réalisé",C157=""),"Date réalisée manquante",""),IF(AND(Q157&gt;0,R157=""),"Motif exceptionnel manquant",""),IF(SUM(N157:Q157)=0,"Coût nul","")))</f>
        <v/>
      </c>
    </row>
    <row r="158" ht="22" customHeight="1">
      <c r="A158" s="17" t="n"/>
      <c r="B158" s="18" t="n"/>
      <c r="C158" s="18" t="n"/>
      <c r="D158" s="19" t="n"/>
      <c r="E158" s="19" t="n"/>
      <c r="F158" s="17" t="n"/>
      <c r="G158" s="17" t="n"/>
      <c r="H158" s="17" t="n"/>
      <c r="I158" s="17" t="n"/>
      <c r="J158" s="17" t="n"/>
      <c r="K158" s="20" t="n"/>
      <c r="L158" s="19" t="n"/>
      <c r="M158" s="20" t="n"/>
      <c r="N158" s="38" t="n"/>
      <c r="O158" s="38" t="n"/>
      <c r="P158" s="38" t="n"/>
      <c r="Q158" s="38" t="n"/>
      <c r="R158" s="39" t="n"/>
      <c r="S158" s="31">
        <f>IF(COUNTA(A158:R158,T158)=0,"",IF(D158="Annulé",0,SUM(N158:Q158)))</f>
        <v/>
      </c>
      <c r="T158" s="17" t="n"/>
      <c r="U158" s="23">
        <f>IF(COUNTA(A158:R158,T158)=0,"",_xlfn.TEXTJOIN(" | ",TRUE,IF(A158="","Identifiant manquant",""),IF(B158="","Date prévue manquante",""),IF(D158="","Statut manquant",""),IF(E158="","Flux manquant",""),IF(F158="","Lot manquant",""),IF(G158="","Nature manquante",""),IF(AND(D158="Réalisé",C158=""),"Date réalisée manquante",""),IF(AND(Q158&gt;0,R158=""),"Motif exceptionnel manquant",""),IF(SUM(N158:Q158)=0,"Coût nul","")))</f>
        <v/>
      </c>
    </row>
    <row r="159" ht="22" customHeight="1">
      <c r="A159" s="17" t="n"/>
      <c r="B159" s="18" t="n"/>
      <c r="C159" s="18" t="n"/>
      <c r="D159" s="19" t="n"/>
      <c r="E159" s="19" t="n"/>
      <c r="F159" s="17" t="n"/>
      <c r="G159" s="17" t="n"/>
      <c r="H159" s="17" t="n"/>
      <c r="I159" s="17" t="n"/>
      <c r="J159" s="17" t="n"/>
      <c r="K159" s="20" t="n"/>
      <c r="L159" s="19" t="n"/>
      <c r="M159" s="20" t="n"/>
      <c r="N159" s="38" t="n"/>
      <c r="O159" s="38" t="n"/>
      <c r="P159" s="38" t="n"/>
      <c r="Q159" s="38" t="n"/>
      <c r="R159" s="39" t="n"/>
      <c r="S159" s="31">
        <f>IF(COUNTA(A159:R159,T159)=0,"",IF(D159="Annulé",0,SUM(N159:Q159)))</f>
        <v/>
      </c>
      <c r="T159" s="17" t="n"/>
      <c r="U159" s="23">
        <f>IF(COUNTA(A159:R159,T159)=0,"",_xlfn.TEXTJOIN(" | ",TRUE,IF(A159="","Identifiant manquant",""),IF(B159="","Date prévue manquante",""),IF(D159="","Statut manquant",""),IF(E159="","Flux manquant",""),IF(F159="","Lot manquant",""),IF(G159="","Nature manquante",""),IF(AND(D159="Réalisé",C159=""),"Date réalisée manquante",""),IF(AND(Q159&gt;0,R159=""),"Motif exceptionnel manquant",""),IF(SUM(N159:Q159)=0,"Coût nul","")))</f>
        <v/>
      </c>
    </row>
    <row r="160" ht="22" customHeight="1">
      <c r="A160" s="17" t="n"/>
      <c r="B160" s="18" t="n"/>
      <c r="C160" s="18" t="n"/>
      <c r="D160" s="19" t="n"/>
      <c r="E160" s="19" t="n"/>
      <c r="F160" s="17" t="n"/>
      <c r="G160" s="17" t="n"/>
      <c r="H160" s="17" t="n"/>
      <c r="I160" s="17" t="n"/>
      <c r="J160" s="17" t="n"/>
      <c r="K160" s="20" t="n"/>
      <c r="L160" s="19" t="n"/>
      <c r="M160" s="20" t="n"/>
      <c r="N160" s="38" t="n"/>
      <c r="O160" s="38" t="n"/>
      <c r="P160" s="38" t="n"/>
      <c r="Q160" s="38" t="n"/>
      <c r="R160" s="39" t="n"/>
      <c r="S160" s="31">
        <f>IF(COUNTA(A160:R160,T160)=0,"",IF(D160="Annulé",0,SUM(N160:Q160)))</f>
        <v/>
      </c>
      <c r="T160" s="17" t="n"/>
      <c r="U160" s="23">
        <f>IF(COUNTA(A160:R160,T160)=0,"",_xlfn.TEXTJOIN(" | ",TRUE,IF(A160="","Identifiant manquant",""),IF(B160="","Date prévue manquante",""),IF(D160="","Statut manquant",""),IF(E160="","Flux manquant",""),IF(F160="","Lot manquant",""),IF(G160="","Nature manquante",""),IF(AND(D160="Réalisé",C160=""),"Date réalisée manquante",""),IF(AND(Q160&gt;0,R160=""),"Motif exceptionnel manquant",""),IF(SUM(N160:Q160)=0,"Coût nul","")))</f>
        <v/>
      </c>
    </row>
    <row r="161" ht="22" customHeight="1">
      <c r="A161" s="17" t="n"/>
      <c r="B161" s="18" t="n"/>
      <c r="C161" s="18" t="n"/>
      <c r="D161" s="19" t="n"/>
      <c r="E161" s="19" t="n"/>
      <c r="F161" s="17" t="n"/>
      <c r="G161" s="17" t="n"/>
      <c r="H161" s="17" t="n"/>
      <c r="I161" s="17" t="n"/>
      <c r="J161" s="17" t="n"/>
      <c r="K161" s="20" t="n"/>
      <c r="L161" s="19" t="n"/>
      <c r="M161" s="20" t="n"/>
      <c r="N161" s="38" t="n"/>
      <c r="O161" s="38" t="n"/>
      <c r="P161" s="38" t="n"/>
      <c r="Q161" s="38" t="n"/>
      <c r="R161" s="39" t="n"/>
      <c r="S161" s="31">
        <f>IF(COUNTA(A161:R161,T161)=0,"",IF(D161="Annulé",0,SUM(N161:Q161)))</f>
        <v/>
      </c>
      <c r="T161" s="17" t="n"/>
      <c r="U161" s="23">
        <f>IF(COUNTA(A161:R161,T161)=0,"",_xlfn.TEXTJOIN(" | ",TRUE,IF(A161="","Identifiant manquant",""),IF(B161="","Date prévue manquante",""),IF(D161="","Statut manquant",""),IF(E161="","Flux manquant",""),IF(F161="","Lot manquant",""),IF(G161="","Nature manquante",""),IF(AND(D161="Réalisé",C161=""),"Date réalisée manquante",""),IF(AND(Q161&gt;0,R161=""),"Motif exceptionnel manquant",""),IF(SUM(N161:Q161)=0,"Coût nul","")))</f>
        <v/>
      </c>
    </row>
    <row r="162" ht="22" customHeight="1">
      <c r="A162" s="17" t="n"/>
      <c r="B162" s="18" t="n"/>
      <c r="C162" s="18" t="n"/>
      <c r="D162" s="19" t="n"/>
      <c r="E162" s="19" t="n"/>
      <c r="F162" s="17" t="n"/>
      <c r="G162" s="17" t="n"/>
      <c r="H162" s="17" t="n"/>
      <c r="I162" s="17" t="n"/>
      <c r="J162" s="17" t="n"/>
      <c r="K162" s="20" t="n"/>
      <c r="L162" s="19" t="n"/>
      <c r="M162" s="20" t="n"/>
      <c r="N162" s="38" t="n"/>
      <c r="O162" s="38" t="n"/>
      <c r="P162" s="38" t="n"/>
      <c r="Q162" s="38" t="n"/>
      <c r="R162" s="39" t="n"/>
      <c r="S162" s="31">
        <f>IF(COUNTA(A162:R162,T162)=0,"",IF(D162="Annulé",0,SUM(N162:Q162)))</f>
        <v/>
      </c>
      <c r="T162" s="17" t="n"/>
      <c r="U162" s="23">
        <f>IF(COUNTA(A162:R162,T162)=0,"",_xlfn.TEXTJOIN(" | ",TRUE,IF(A162="","Identifiant manquant",""),IF(B162="","Date prévue manquante",""),IF(D162="","Statut manquant",""),IF(E162="","Flux manquant",""),IF(F162="","Lot manquant",""),IF(G162="","Nature manquante",""),IF(AND(D162="Réalisé",C162=""),"Date réalisée manquante",""),IF(AND(Q162&gt;0,R162=""),"Motif exceptionnel manquant",""),IF(SUM(N162:Q162)=0,"Coût nul","")))</f>
        <v/>
      </c>
    </row>
    <row r="163" ht="22" customHeight="1">
      <c r="A163" s="17" t="n"/>
      <c r="B163" s="18" t="n"/>
      <c r="C163" s="18" t="n"/>
      <c r="D163" s="19" t="n"/>
      <c r="E163" s="19" t="n"/>
      <c r="F163" s="17" t="n"/>
      <c r="G163" s="17" t="n"/>
      <c r="H163" s="17" t="n"/>
      <c r="I163" s="17" t="n"/>
      <c r="J163" s="17" t="n"/>
      <c r="K163" s="20" t="n"/>
      <c r="L163" s="19" t="n"/>
      <c r="M163" s="20" t="n"/>
      <c r="N163" s="38" t="n"/>
      <c r="O163" s="38" t="n"/>
      <c r="P163" s="38" t="n"/>
      <c r="Q163" s="38" t="n"/>
      <c r="R163" s="39" t="n"/>
      <c r="S163" s="31">
        <f>IF(COUNTA(A163:R163,T163)=0,"",IF(D163="Annulé",0,SUM(N163:Q163)))</f>
        <v/>
      </c>
      <c r="T163" s="17" t="n"/>
      <c r="U163" s="23">
        <f>IF(COUNTA(A163:R163,T163)=0,"",_xlfn.TEXTJOIN(" | ",TRUE,IF(A163="","Identifiant manquant",""),IF(B163="","Date prévue manquante",""),IF(D163="","Statut manquant",""),IF(E163="","Flux manquant",""),IF(F163="","Lot manquant",""),IF(G163="","Nature manquante",""),IF(AND(D163="Réalisé",C163=""),"Date réalisée manquante",""),IF(AND(Q163&gt;0,R163=""),"Motif exceptionnel manquant",""),IF(SUM(N163:Q163)=0,"Coût nul","")))</f>
        <v/>
      </c>
    </row>
    <row r="164" ht="22" customHeight="1">
      <c r="A164" s="17" t="n"/>
      <c r="B164" s="18" t="n"/>
      <c r="C164" s="18" t="n"/>
      <c r="D164" s="19" t="n"/>
      <c r="E164" s="19" t="n"/>
      <c r="F164" s="17" t="n"/>
      <c r="G164" s="17" t="n"/>
      <c r="H164" s="17" t="n"/>
      <c r="I164" s="17" t="n"/>
      <c r="J164" s="17" t="n"/>
      <c r="K164" s="20" t="n"/>
      <c r="L164" s="19" t="n"/>
      <c r="M164" s="20" t="n"/>
      <c r="N164" s="38" t="n"/>
      <c r="O164" s="38" t="n"/>
      <c r="P164" s="38" t="n"/>
      <c r="Q164" s="38" t="n"/>
      <c r="R164" s="39" t="n"/>
      <c r="S164" s="31">
        <f>IF(COUNTA(A164:R164,T164)=0,"",IF(D164="Annulé",0,SUM(N164:Q164)))</f>
        <v/>
      </c>
      <c r="T164" s="17" t="n"/>
      <c r="U164" s="23">
        <f>IF(COUNTA(A164:R164,T164)=0,"",_xlfn.TEXTJOIN(" | ",TRUE,IF(A164="","Identifiant manquant",""),IF(B164="","Date prévue manquante",""),IF(D164="","Statut manquant",""),IF(E164="","Flux manquant",""),IF(F164="","Lot manquant",""),IF(G164="","Nature manquante",""),IF(AND(D164="Réalisé",C164=""),"Date réalisée manquante",""),IF(AND(Q164&gt;0,R164=""),"Motif exceptionnel manquant",""),IF(SUM(N164:Q164)=0,"Coût nul","")))</f>
        <v/>
      </c>
    </row>
    <row r="165" ht="22" customHeight="1">
      <c r="A165" s="17" t="n"/>
      <c r="B165" s="18" t="n"/>
      <c r="C165" s="18" t="n"/>
      <c r="D165" s="19" t="n"/>
      <c r="E165" s="19" t="n"/>
      <c r="F165" s="17" t="n"/>
      <c r="G165" s="17" t="n"/>
      <c r="H165" s="17" t="n"/>
      <c r="I165" s="17" t="n"/>
      <c r="J165" s="17" t="n"/>
      <c r="K165" s="20" t="n"/>
      <c r="L165" s="19" t="n"/>
      <c r="M165" s="20" t="n"/>
      <c r="N165" s="38" t="n"/>
      <c r="O165" s="38" t="n"/>
      <c r="P165" s="38" t="n"/>
      <c r="Q165" s="38" t="n"/>
      <c r="R165" s="39" t="n"/>
      <c r="S165" s="31">
        <f>IF(COUNTA(A165:R165,T165)=0,"",IF(D165="Annulé",0,SUM(N165:Q165)))</f>
        <v/>
      </c>
      <c r="T165" s="17" t="n"/>
      <c r="U165" s="23">
        <f>IF(COUNTA(A165:R165,T165)=0,"",_xlfn.TEXTJOIN(" | ",TRUE,IF(A165="","Identifiant manquant",""),IF(B165="","Date prévue manquante",""),IF(D165="","Statut manquant",""),IF(E165="","Flux manquant",""),IF(F165="","Lot manquant",""),IF(G165="","Nature manquante",""),IF(AND(D165="Réalisé",C165=""),"Date réalisée manquante",""),IF(AND(Q165&gt;0,R165=""),"Motif exceptionnel manquant",""),IF(SUM(N165:Q165)=0,"Coût nul","")))</f>
        <v/>
      </c>
    </row>
    <row r="166" ht="22" customHeight="1">
      <c r="A166" s="17" t="n"/>
      <c r="B166" s="18" t="n"/>
      <c r="C166" s="18" t="n"/>
      <c r="D166" s="19" t="n"/>
      <c r="E166" s="19" t="n"/>
      <c r="F166" s="17" t="n"/>
      <c r="G166" s="17" t="n"/>
      <c r="H166" s="17" t="n"/>
      <c r="I166" s="17" t="n"/>
      <c r="J166" s="17" t="n"/>
      <c r="K166" s="20" t="n"/>
      <c r="L166" s="19" t="n"/>
      <c r="M166" s="20" t="n"/>
      <c r="N166" s="38" t="n"/>
      <c r="O166" s="38" t="n"/>
      <c r="P166" s="38" t="n"/>
      <c r="Q166" s="38" t="n"/>
      <c r="R166" s="39" t="n"/>
      <c r="S166" s="31">
        <f>IF(COUNTA(A166:R166,T166)=0,"",IF(D166="Annulé",0,SUM(N166:Q166)))</f>
        <v/>
      </c>
      <c r="T166" s="17" t="n"/>
      <c r="U166" s="23">
        <f>IF(COUNTA(A166:R166,T166)=0,"",_xlfn.TEXTJOIN(" | ",TRUE,IF(A166="","Identifiant manquant",""),IF(B166="","Date prévue manquante",""),IF(D166="","Statut manquant",""),IF(E166="","Flux manquant",""),IF(F166="","Lot manquant",""),IF(G166="","Nature manquante",""),IF(AND(D166="Réalisé",C166=""),"Date réalisée manquante",""),IF(AND(Q166&gt;0,R166=""),"Motif exceptionnel manquant",""),IF(SUM(N166:Q166)=0,"Coût nul","")))</f>
        <v/>
      </c>
    </row>
    <row r="167" ht="22" customHeight="1">
      <c r="A167" s="17" t="n"/>
      <c r="B167" s="18" t="n"/>
      <c r="C167" s="18" t="n"/>
      <c r="D167" s="19" t="n"/>
      <c r="E167" s="19" t="n"/>
      <c r="F167" s="17" t="n"/>
      <c r="G167" s="17" t="n"/>
      <c r="H167" s="17" t="n"/>
      <c r="I167" s="17" t="n"/>
      <c r="J167" s="17" t="n"/>
      <c r="K167" s="20" t="n"/>
      <c r="L167" s="19" t="n"/>
      <c r="M167" s="20" t="n"/>
      <c r="N167" s="38" t="n"/>
      <c r="O167" s="38" t="n"/>
      <c r="P167" s="38" t="n"/>
      <c r="Q167" s="38" t="n"/>
      <c r="R167" s="39" t="n"/>
      <c r="S167" s="31">
        <f>IF(COUNTA(A167:R167,T167)=0,"",IF(D167="Annulé",0,SUM(N167:Q167)))</f>
        <v/>
      </c>
      <c r="T167" s="17" t="n"/>
      <c r="U167" s="23">
        <f>IF(COUNTA(A167:R167,T167)=0,"",_xlfn.TEXTJOIN(" | ",TRUE,IF(A167="","Identifiant manquant",""),IF(B167="","Date prévue manquante",""),IF(D167="","Statut manquant",""),IF(E167="","Flux manquant",""),IF(F167="","Lot manquant",""),IF(G167="","Nature manquante",""),IF(AND(D167="Réalisé",C167=""),"Date réalisée manquante",""),IF(AND(Q167&gt;0,R167=""),"Motif exceptionnel manquant",""),IF(SUM(N167:Q167)=0,"Coût nul","")))</f>
        <v/>
      </c>
    </row>
    <row r="168" ht="22" customHeight="1">
      <c r="A168" s="17" t="n"/>
      <c r="B168" s="18" t="n"/>
      <c r="C168" s="18" t="n"/>
      <c r="D168" s="19" t="n"/>
      <c r="E168" s="19" t="n"/>
      <c r="F168" s="17" t="n"/>
      <c r="G168" s="17" t="n"/>
      <c r="H168" s="17" t="n"/>
      <c r="I168" s="17" t="n"/>
      <c r="J168" s="17" t="n"/>
      <c r="K168" s="20" t="n"/>
      <c r="L168" s="19" t="n"/>
      <c r="M168" s="20" t="n"/>
      <c r="N168" s="38" t="n"/>
      <c r="O168" s="38" t="n"/>
      <c r="P168" s="38" t="n"/>
      <c r="Q168" s="38" t="n"/>
      <c r="R168" s="39" t="n"/>
      <c r="S168" s="31">
        <f>IF(COUNTA(A168:R168,T168)=0,"",IF(D168="Annulé",0,SUM(N168:Q168)))</f>
        <v/>
      </c>
      <c r="T168" s="17" t="n"/>
      <c r="U168" s="23">
        <f>IF(COUNTA(A168:R168,T168)=0,"",_xlfn.TEXTJOIN(" | ",TRUE,IF(A168="","Identifiant manquant",""),IF(B168="","Date prévue manquante",""),IF(D168="","Statut manquant",""),IF(E168="","Flux manquant",""),IF(F168="","Lot manquant",""),IF(G168="","Nature manquante",""),IF(AND(D168="Réalisé",C168=""),"Date réalisée manquante",""),IF(AND(Q168&gt;0,R168=""),"Motif exceptionnel manquant",""),IF(SUM(N168:Q168)=0,"Coût nul","")))</f>
        <v/>
      </c>
    </row>
    <row r="169" ht="22" customHeight="1">
      <c r="A169" s="17" t="n"/>
      <c r="B169" s="18" t="n"/>
      <c r="C169" s="18" t="n"/>
      <c r="D169" s="19" t="n"/>
      <c r="E169" s="19" t="n"/>
      <c r="F169" s="17" t="n"/>
      <c r="G169" s="17" t="n"/>
      <c r="H169" s="17" t="n"/>
      <c r="I169" s="17" t="n"/>
      <c r="J169" s="17" t="n"/>
      <c r="K169" s="20" t="n"/>
      <c r="L169" s="19" t="n"/>
      <c r="M169" s="20" t="n"/>
      <c r="N169" s="38" t="n"/>
      <c r="O169" s="38" t="n"/>
      <c r="P169" s="38" t="n"/>
      <c r="Q169" s="38" t="n"/>
      <c r="R169" s="39" t="n"/>
      <c r="S169" s="31">
        <f>IF(COUNTA(A169:R169,T169)=0,"",IF(D169="Annulé",0,SUM(N169:Q169)))</f>
        <v/>
      </c>
      <c r="T169" s="17" t="n"/>
      <c r="U169" s="23">
        <f>IF(COUNTA(A169:R169,T169)=0,"",_xlfn.TEXTJOIN(" | ",TRUE,IF(A169="","Identifiant manquant",""),IF(B169="","Date prévue manquante",""),IF(D169="","Statut manquant",""),IF(E169="","Flux manquant",""),IF(F169="","Lot manquant",""),IF(G169="","Nature manquante",""),IF(AND(D169="Réalisé",C169=""),"Date réalisée manquante",""),IF(AND(Q169&gt;0,R169=""),"Motif exceptionnel manquant",""),IF(SUM(N169:Q169)=0,"Coût nul","")))</f>
        <v/>
      </c>
    </row>
    <row r="170" ht="22" customHeight="1">
      <c r="A170" s="17" t="n"/>
      <c r="B170" s="18" t="n"/>
      <c r="C170" s="18" t="n"/>
      <c r="D170" s="19" t="n"/>
      <c r="E170" s="19" t="n"/>
      <c r="F170" s="17" t="n"/>
      <c r="G170" s="17" t="n"/>
      <c r="H170" s="17" t="n"/>
      <c r="I170" s="17" t="n"/>
      <c r="J170" s="17" t="n"/>
      <c r="K170" s="20" t="n"/>
      <c r="L170" s="19" t="n"/>
      <c r="M170" s="20" t="n"/>
      <c r="N170" s="38" t="n"/>
      <c r="O170" s="38" t="n"/>
      <c r="P170" s="38" t="n"/>
      <c r="Q170" s="38" t="n"/>
      <c r="R170" s="39" t="n"/>
      <c r="S170" s="31">
        <f>IF(COUNTA(A170:R170,T170)=0,"",IF(D170="Annulé",0,SUM(N170:Q170)))</f>
        <v/>
      </c>
      <c r="T170" s="17" t="n"/>
      <c r="U170" s="23">
        <f>IF(COUNTA(A170:R170,T170)=0,"",_xlfn.TEXTJOIN(" | ",TRUE,IF(A170="","Identifiant manquant",""),IF(B170="","Date prévue manquante",""),IF(D170="","Statut manquant",""),IF(E170="","Flux manquant",""),IF(F170="","Lot manquant",""),IF(G170="","Nature manquante",""),IF(AND(D170="Réalisé",C170=""),"Date réalisée manquante",""),IF(AND(Q170&gt;0,R170=""),"Motif exceptionnel manquant",""),IF(SUM(N170:Q170)=0,"Coût nul","")))</f>
        <v/>
      </c>
    </row>
    <row r="171" ht="22" customHeight="1">
      <c r="A171" s="17" t="n"/>
      <c r="B171" s="18" t="n"/>
      <c r="C171" s="18" t="n"/>
      <c r="D171" s="19" t="n"/>
      <c r="E171" s="19" t="n"/>
      <c r="F171" s="17" t="n"/>
      <c r="G171" s="17" t="n"/>
      <c r="H171" s="17" t="n"/>
      <c r="I171" s="17" t="n"/>
      <c r="J171" s="17" t="n"/>
      <c r="K171" s="20" t="n"/>
      <c r="L171" s="19" t="n"/>
      <c r="M171" s="20" t="n"/>
      <c r="N171" s="38" t="n"/>
      <c r="O171" s="38" t="n"/>
      <c r="P171" s="38" t="n"/>
      <c r="Q171" s="38" t="n"/>
      <c r="R171" s="39" t="n"/>
      <c r="S171" s="31">
        <f>IF(COUNTA(A171:R171,T171)=0,"",IF(D171="Annulé",0,SUM(N171:Q171)))</f>
        <v/>
      </c>
      <c r="T171" s="17" t="n"/>
      <c r="U171" s="23">
        <f>IF(COUNTA(A171:R171,T171)=0,"",_xlfn.TEXTJOIN(" | ",TRUE,IF(A171="","Identifiant manquant",""),IF(B171="","Date prévue manquante",""),IF(D171="","Statut manquant",""),IF(E171="","Flux manquant",""),IF(F171="","Lot manquant",""),IF(G171="","Nature manquante",""),IF(AND(D171="Réalisé",C171=""),"Date réalisée manquante",""),IF(AND(Q171&gt;0,R171=""),"Motif exceptionnel manquant",""),IF(SUM(N171:Q171)=0,"Coût nul","")))</f>
        <v/>
      </c>
    </row>
    <row r="172" ht="22" customHeight="1">
      <c r="A172" s="17" t="n"/>
      <c r="B172" s="18" t="n"/>
      <c r="C172" s="18" t="n"/>
      <c r="D172" s="19" t="n"/>
      <c r="E172" s="19" t="n"/>
      <c r="F172" s="17" t="n"/>
      <c r="G172" s="17" t="n"/>
      <c r="H172" s="17" t="n"/>
      <c r="I172" s="17" t="n"/>
      <c r="J172" s="17" t="n"/>
      <c r="K172" s="20" t="n"/>
      <c r="L172" s="19" t="n"/>
      <c r="M172" s="20" t="n"/>
      <c r="N172" s="38" t="n"/>
      <c r="O172" s="38" t="n"/>
      <c r="P172" s="38" t="n"/>
      <c r="Q172" s="38" t="n"/>
      <c r="R172" s="39" t="n"/>
      <c r="S172" s="31">
        <f>IF(COUNTA(A172:R172,T172)=0,"",IF(D172="Annulé",0,SUM(N172:Q172)))</f>
        <v/>
      </c>
      <c r="T172" s="17" t="n"/>
      <c r="U172" s="23">
        <f>IF(COUNTA(A172:R172,T172)=0,"",_xlfn.TEXTJOIN(" | ",TRUE,IF(A172="","Identifiant manquant",""),IF(B172="","Date prévue manquante",""),IF(D172="","Statut manquant",""),IF(E172="","Flux manquant",""),IF(F172="","Lot manquant",""),IF(G172="","Nature manquante",""),IF(AND(D172="Réalisé",C172=""),"Date réalisée manquante",""),IF(AND(Q172&gt;0,R172=""),"Motif exceptionnel manquant",""),IF(SUM(N172:Q172)=0,"Coût nul","")))</f>
        <v/>
      </c>
    </row>
    <row r="173" ht="22" customHeight="1">
      <c r="A173" s="17" t="n"/>
      <c r="B173" s="18" t="n"/>
      <c r="C173" s="18" t="n"/>
      <c r="D173" s="19" t="n"/>
      <c r="E173" s="19" t="n"/>
      <c r="F173" s="17" t="n"/>
      <c r="G173" s="17" t="n"/>
      <c r="H173" s="17" t="n"/>
      <c r="I173" s="17" t="n"/>
      <c r="J173" s="17" t="n"/>
      <c r="K173" s="20" t="n"/>
      <c r="L173" s="19" t="n"/>
      <c r="M173" s="20" t="n"/>
      <c r="N173" s="38" t="n"/>
      <c r="O173" s="38" t="n"/>
      <c r="P173" s="38" t="n"/>
      <c r="Q173" s="38" t="n"/>
      <c r="R173" s="39" t="n"/>
      <c r="S173" s="31">
        <f>IF(COUNTA(A173:R173,T173)=0,"",IF(D173="Annulé",0,SUM(N173:Q173)))</f>
        <v/>
      </c>
      <c r="T173" s="17" t="n"/>
      <c r="U173" s="23">
        <f>IF(COUNTA(A173:R173,T173)=0,"",_xlfn.TEXTJOIN(" | ",TRUE,IF(A173="","Identifiant manquant",""),IF(B173="","Date prévue manquante",""),IF(D173="","Statut manquant",""),IF(E173="","Flux manquant",""),IF(F173="","Lot manquant",""),IF(G173="","Nature manquante",""),IF(AND(D173="Réalisé",C173=""),"Date réalisée manquante",""),IF(AND(Q173&gt;0,R173=""),"Motif exceptionnel manquant",""),IF(SUM(N173:Q173)=0,"Coût nul","")))</f>
        <v/>
      </c>
    </row>
    <row r="174" ht="22" customHeight="1">
      <c r="A174" s="17" t="n"/>
      <c r="B174" s="18" t="n"/>
      <c r="C174" s="18" t="n"/>
      <c r="D174" s="19" t="n"/>
      <c r="E174" s="19" t="n"/>
      <c r="F174" s="17" t="n"/>
      <c r="G174" s="17" t="n"/>
      <c r="H174" s="17" t="n"/>
      <c r="I174" s="17" t="n"/>
      <c r="J174" s="17" t="n"/>
      <c r="K174" s="20" t="n"/>
      <c r="L174" s="19" t="n"/>
      <c r="M174" s="20" t="n"/>
      <c r="N174" s="38" t="n"/>
      <c r="O174" s="38" t="n"/>
      <c r="P174" s="38" t="n"/>
      <c r="Q174" s="38" t="n"/>
      <c r="R174" s="39" t="n"/>
      <c r="S174" s="31">
        <f>IF(COUNTA(A174:R174,T174)=0,"",IF(D174="Annulé",0,SUM(N174:Q174)))</f>
        <v/>
      </c>
      <c r="T174" s="17" t="n"/>
      <c r="U174" s="23">
        <f>IF(COUNTA(A174:R174,T174)=0,"",_xlfn.TEXTJOIN(" | ",TRUE,IF(A174="","Identifiant manquant",""),IF(B174="","Date prévue manquante",""),IF(D174="","Statut manquant",""),IF(E174="","Flux manquant",""),IF(F174="","Lot manquant",""),IF(G174="","Nature manquante",""),IF(AND(D174="Réalisé",C174=""),"Date réalisée manquante",""),IF(AND(Q174&gt;0,R174=""),"Motif exceptionnel manquant",""),IF(SUM(N174:Q174)=0,"Coût nul","")))</f>
        <v/>
      </c>
    </row>
    <row r="175" ht="22" customHeight="1">
      <c r="A175" s="17" t="n"/>
      <c r="B175" s="18" t="n"/>
      <c r="C175" s="18" t="n"/>
      <c r="D175" s="19" t="n"/>
      <c r="E175" s="19" t="n"/>
      <c r="F175" s="17" t="n"/>
      <c r="G175" s="17" t="n"/>
      <c r="H175" s="17" t="n"/>
      <c r="I175" s="17" t="n"/>
      <c r="J175" s="17" t="n"/>
      <c r="K175" s="20" t="n"/>
      <c r="L175" s="19" t="n"/>
      <c r="M175" s="20" t="n"/>
      <c r="N175" s="38" t="n"/>
      <c r="O175" s="38" t="n"/>
      <c r="P175" s="38" t="n"/>
      <c r="Q175" s="38" t="n"/>
      <c r="R175" s="39" t="n"/>
      <c r="S175" s="31">
        <f>IF(COUNTA(A175:R175,T175)=0,"",IF(D175="Annulé",0,SUM(N175:Q175)))</f>
        <v/>
      </c>
      <c r="T175" s="17" t="n"/>
      <c r="U175" s="23">
        <f>IF(COUNTA(A175:R175,T175)=0,"",_xlfn.TEXTJOIN(" | ",TRUE,IF(A175="","Identifiant manquant",""),IF(B175="","Date prévue manquante",""),IF(D175="","Statut manquant",""),IF(E175="","Flux manquant",""),IF(F175="","Lot manquant",""),IF(G175="","Nature manquante",""),IF(AND(D175="Réalisé",C175=""),"Date réalisée manquante",""),IF(AND(Q175&gt;0,R175=""),"Motif exceptionnel manquant",""),IF(SUM(N175:Q175)=0,"Coût nul","")))</f>
        <v/>
      </c>
    </row>
    <row r="176" ht="22" customHeight="1">
      <c r="A176" s="17" t="n"/>
      <c r="B176" s="18" t="n"/>
      <c r="C176" s="18" t="n"/>
      <c r="D176" s="19" t="n"/>
      <c r="E176" s="19" t="n"/>
      <c r="F176" s="17" t="n"/>
      <c r="G176" s="17" t="n"/>
      <c r="H176" s="17" t="n"/>
      <c r="I176" s="17" t="n"/>
      <c r="J176" s="17" t="n"/>
      <c r="K176" s="20" t="n"/>
      <c r="L176" s="19" t="n"/>
      <c r="M176" s="20" t="n"/>
      <c r="N176" s="38" t="n"/>
      <c r="O176" s="38" t="n"/>
      <c r="P176" s="38" t="n"/>
      <c r="Q176" s="38" t="n"/>
      <c r="R176" s="39" t="n"/>
      <c r="S176" s="31">
        <f>IF(COUNTA(A176:R176,T176)=0,"",IF(D176="Annulé",0,SUM(N176:Q176)))</f>
        <v/>
      </c>
      <c r="T176" s="17" t="n"/>
      <c r="U176" s="23">
        <f>IF(COUNTA(A176:R176,T176)=0,"",_xlfn.TEXTJOIN(" | ",TRUE,IF(A176="","Identifiant manquant",""),IF(B176="","Date prévue manquante",""),IF(D176="","Statut manquant",""),IF(E176="","Flux manquant",""),IF(F176="","Lot manquant",""),IF(G176="","Nature manquante",""),IF(AND(D176="Réalisé",C176=""),"Date réalisée manquante",""),IF(AND(Q176&gt;0,R176=""),"Motif exceptionnel manquant",""),IF(SUM(N176:Q176)=0,"Coût nul","")))</f>
        <v/>
      </c>
    </row>
    <row r="177" ht="22" customHeight="1">
      <c r="A177" s="17" t="n"/>
      <c r="B177" s="18" t="n"/>
      <c r="C177" s="18" t="n"/>
      <c r="D177" s="19" t="n"/>
      <c r="E177" s="19" t="n"/>
      <c r="F177" s="17" t="n"/>
      <c r="G177" s="17" t="n"/>
      <c r="H177" s="17" t="n"/>
      <c r="I177" s="17" t="n"/>
      <c r="J177" s="17" t="n"/>
      <c r="K177" s="20" t="n"/>
      <c r="L177" s="19" t="n"/>
      <c r="M177" s="20" t="n"/>
      <c r="N177" s="38" t="n"/>
      <c r="O177" s="38" t="n"/>
      <c r="P177" s="38" t="n"/>
      <c r="Q177" s="38" t="n"/>
      <c r="R177" s="39" t="n"/>
      <c r="S177" s="31">
        <f>IF(COUNTA(A177:R177,T177)=0,"",IF(D177="Annulé",0,SUM(N177:Q177)))</f>
        <v/>
      </c>
      <c r="T177" s="17" t="n"/>
      <c r="U177" s="23">
        <f>IF(COUNTA(A177:R177,T177)=0,"",_xlfn.TEXTJOIN(" | ",TRUE,IF(A177="","Identifiant manquant",""),IF(B177="","Date prévue manquante",""),IF(D177="","Statut manquant",""),IF(E177="","Flux manquant",""),IF(F177="","Lot manquant",""),IF(G177="","Nature manquante",""),IF(AND(D177="Réalisé",C177=""),"Date réalisée manquante",""),IF(AND(Q177&gt;0,R177=""),"Motif exceptionnel manquant",""),IF(SUM(N177:Q177)=0,"Coût nul","")))</f>
        <v/>
      </c>
    </row>
    <row r="178" ht="22" customHeight="1">
      <c r="A178" s="17" t="n"/>
      <c r="B178" s="18" t="n"/>
      <c r="C178" s="18" t="n"/>
      <c r="D178" s="19" t="n"/>
      <c r="E178" s="19" t="n"/>
      <c r="F178" s="17" t="n"/>
      <c r="G178" s="17" t="n"/>
      <c r="H178" s="17" t="n"/>
      <c r="I178" s="17" t="n"/>
      <c r="J178" s="17" t="n"/>
      <c r="K178" s="20" t="n"/>
      <c r="L178" s="19" t="n"/>
      <c r="M178" s="20" t="n"/>
      <c r="N178" s="38" t="n"/>
      <c r="O178" s="38" t="n"/>
      <c r="P178" s="38" t="n"/>
      <c r="Q178" s="38" t="n"/>
      <c r="R178" s="39" t="n"/>
      <c r="S178" s="31">
        <f>IF(COUNTA(A178:R178,T178)=0,"",IF(D178="Annulé",0,SUM(N178:Q178)))</f>
        <v/>
      </c>
      <c r="T178" s="17" t="n"/>
      <c r="U178" s="23">
        <f>IF(COUNTA(A178:R178,T178)=0,"",_xlfn.TEXTJOIN(" | ",TRUE,IF(A178="","Identifiant manquant",""),IF(B178="","Date prévue manquante",""),IF(D178="","Statut manquant",""),IF(E178="","Flux manquant",""),IF(F178="","Lot manquant",""),IF(G178="","Nature manquante",""),IF(AND(D178="Réalisé",C178=""),"Date réalisée manquante",""),IF(AND(Q178&gt;0,R178=""),"Motif exceptionnel manquant",""),IF(SUM(N178:Q178)=0,"Coût nul","")))</f>
        <v/>
      </c>
    </row>
    <row r="179" ht="22" customHeight="1">
      <c r="A179" s="17" t="n"/>
      <c r="B179" s="18" t="n"/>
      <c r="C179" s="18" t="n"/>
      <c r="D179" s="19" t="n"/>
      <c r="E179" s="19" t="n"/>
      <c r="F179" s="17" t="n"/>
      <c r="G179" s="17" t="n"/>
      <c r="H179" s="17" t="n"/>
      <c r="I179" s="17" t="n"/>
      <c r="J179" s="17" t="n"/>
      <c r="K179" s="20" t="n"/>
      <c r="L179" s="19" t="n"/>
      <c r="M179" s="20" t="n"/>
      <c r="N179" s="38" t="n"/>
      <c r="O179" s="38" t="n"/>
      <c r="P179" s="38" t="n"/>
      <c r="Q179" s="38" t="n"/>
      <c r="R179" s="39" t="n"/>
      <c r="S179" s="31">
        <f>IF(COUNTA(A179:R179,T179)=0,"",IF(D179="Annulé",0,SUM(N179:Q179)))</f>
        <v/>
      </c>
      <c r="T179" s="17" t="n"/>
      <c r="U179" s="23">
        <f>IF(COUNTA(A179:R179,T179)=0,"",_xlfn.TEXTJOIN(" | ",TRUE,IF(A179="","Identifiant manquant",""),IF(B179="","Date prévue manquante",""),IF(D179="","Statut manquant",""),IF(E179="","Flux manquant",""),IF(F179="","Lot manquant",""),IF(G179="","Nature manquante",""),IF(AND(D179="Réalisé",C179=""),"Date réalisée manquante",""),IF(AND(Q179&gt;0,R179=""),"Motif exceptionnel manquant",""),IF(SUM(N179:Q179)=0,"Coût nul","")))</f>
        <v/>
      </c>
    </row>
    <row r="180" ht="22" customHeight="1">
      <c r="A180" s="17" t="n"/>
      <c r="B180" s="18" t="n"/>
      <c r="C180" s="18" t="n"/>
      <c r="D180" s="19" t="n"/>
      <c r="E180" s="19" t="n"/>
      <c r="F180" s="17" t="n"/>
      <c r="G180" s="17" t="n"/>
      <c r="H180" s="17" t="n"/>
      <c r="I180" s="17" t="n"/>
      <c r="J180" s="17" t="n"/>
      <c r="K180" s="20" t="n"/>
      <c r="L180" s="19" t="n"/>
      <c r="M180" s="20" t="n"/>
      <c r="N180" s="38" t="n"/>
      <c r="O180" s="38" t="n"/>
      <c r="P180" s="38" t="n"/>
      <c r="Q180" s="38" t="n"/>
      <c r="R180" s="39" t="n"/>
      <c r="S180" s="31">
        <f>IF(COUNTA(A180:R180,T180)=0,"",IF(D180="Annulé",0,SUM(N180:Q180)))</f>
        <v/>
      </c>
      <c r="T180" s="17" t="n"/>
      <c r="U180" s="23">
        <f>IF(COUNTA(A180:R180,T180)=0,"",_xlfn.TEXTJOIN(" | ",TRUE,IF(A180="","Identifiant manquant",""),IF(B180="","Date prévue manquante",""),IF(D180="","Statut manquant",""),IF(E180="","Flux manquant",""),IF(F180="","Lot manquant",""),IF(G180="","Nature manquante",""),IF(AND(D180="Réalisé",C180=""),"Date réalisée manquante",""),IF(AND(Q180&gt;0,R180=""),"Motif exceptionnel manquant",""),IF(SUM(N180:Q180)=0,"Coût nul","")))</f>
        <v/>
      </c>
    </row>
    <row r="181" ht="22" customHeight="1">
      <c r="A181" s="17" t="n"/>
      <c r="B181" s="18" t="n"/>
      <c r="C181" s="18" t="n"/>
      <c r="D181" s="19" t="n"/>
      <c r="E181" s="19" t="n"/>
      <c r="F181" s="17" t="n"/>
      <c r="G181" s="17" t="n"/>
      <c r="H181" s="17" t="n"/>
      <c r="I181" s="17" t="n"/>
      <c r="J181" s="17" t="n"/>
      <c r="K181" s="20" t="n"/>
      <c r="L181" s="19" t="n"/>
      <c r="M181" s="20" t="n"/>
      <c r="N181" s="38" t="n"/>
      <c r="O181" s="38" t="n"/>
      <c r="P181" s="38" t="n"/>
      <c r="Q181" s="38" t="n"/>
      <c r="R181" s="39" t="n"/>
      <c r="S181" s="31">
        <f>IF(COUNTA(A181:R181,T181)=0,"",IF(D181="Annulé",0,SUM(N181:Q181)))</f>
        <v/>
      </c>
      <c r="T181" s="17" t="n"/>
      <c r="U181" s="23">
        <f>IF(COUNTA(A181:R181,T181)=0,"",_xlfn.TEXTJOIN(" | ",TRUE,IF(A181="","Identifiant manquant",""),IF(B181="","Date prévue manquante",""),IF(D181="","Statut manquant",""),IF(E181="","Flux manquant",""),IF(F181="","Lot manquant",""),IF(G181="","Nature manquante",""),IF(AND(D181="Réalisé",C181=""),"Date réalisée manquante",""),IF(AND(Q181&gt;0,R181=""),"Motif exceptionnel manquant",""),IF(SUM(N181:Q181)=0,"Coût nul","")))</f>
        <v/>
      </c>
    </row>
    <row r="182" ht="22" customHeight="1">
      <c r="A182" s="17" t="n"/>
      <c r="B182" s="18" t="n"/>
      <c r="C182" s="18" t="n"/>
      <c r="D182" s="19" t="n"/>
      <c r="E182" s="19" t="n"/>
      <c r="F182" s="17" t="n"/>
      <c r="G182" s="17" t="n"/>
      <c r="H182" s="17" t="n"/>
      <c r="I182" s="17" t="n"/>
      <c r="J182" s="17" t="n"/>
      <c r="K182" s="20" t="n"/>
      <c r="L182" s="19" t="n"/>
      <c r="M182" s="20" t="n"/>
      <c r="N182" s="38" t="n"/>
      <c r="O182" s="38" t="n"/>
      <c r="P182" s="38" t="n"/>
      <c r="Q182" s="38" t="n"/>
      <c r="R182" s="39" t="n"/>
      <c r="S182" s="31">
        <f>IF(COUNTA(A182:R182,T182)=0,"",IF(D182="Annulé",0,SUM(N182:Q182)))</f>
        <v/>
      </c>
      <c r="T182" s="17" t="n"/>
      <c r="U182" s="23">
        <f>IF(COUNTA(A182:R182,T182)=0,"",_xlfn.TEXTJOIN(" | ",TRUE,IF(A182="","Identifiant manquant",""),IF(B182="","Date prévue manquante",""),IF(D182="","Statut manquant",""),IF(E182="","Flux manquant",""),IF(F182="","Lot manquant",""),IF(G182="","Nature manquante",""),IF(AND(D182="Réalisé",C182=""),"Date réalisée manquante",""),IF(AND(Q182&gt;0,R182=""),"Motif exceptionnel manquant",""),IF(SUM(N182:Q182)=0,"Coût nul","")))</f>
        <v/>
      </c>
    </row>
    <row r="183" ht="22" customHeight="1">
      <c r="A183" s="17" t="n"/>
      <c r="B183" s="18" t="n"/>
      <c r="C183" s="18" t="n"/>
      <c r="D183" s="19" t="n"/>
      <c r="E183" s="19" t="n"/>
      <c r="F183" s="17" t="n"/>
      <c r="G183" s="17" t="n"/>
      <c r="H183" s="17" t="n"/>
      <c r="I183" s="17" t="n"/>
      <c r="J183" s="17" t="n"/>
      <c r="K183" s="20" t="n"/>
      <c r="L183" s="19" t="n"/>
      <c r="M183" s="20" t="n"/>
      <c r="N183" s="38" t="n"/>
      <c r="O183" s="38" t="n"/>
      <c r="P183" s="38" t="n"/>
      <c r="Q183" s="38" t="n"/>
      <c r="R183" s="39" t="n"/>
      <c r="S183" s="31">
        <f>IF(COUNTA(A183:R183,T183)=0,"",IF(D183="Annulé",0,SUM(N183:Q183)))</f>
        <v/>
      </c>
      <c r="T183" s="17" t="n"/>
      <c r="U183" s="23">
        <f>IF(COUNTA(A183:R183,T183)=0,"",_xlfn.TEXTJOIN(" | ",TRUE,IF(A183="","Identifiant manquant",""),IF(B183="","Date prévue manquante",""),IF(D183="","Statut manquant",""),IF(E183="","Flux manquant",""),IF(F183="","Lot manquant",""),IF(G183="","Nature manquante",""),IF(AND(D183="Réalisé",C183=""),"Date réalisée manquante",""),IF(AND(Q183&gt;0,R183=""),"Motif exceptionnel manquant",""),IF(SUM(N183:Q183)=0,"Coût nul","")))</f>
        <v/>
      </c>
    </row>
    <row r="184" ht="22" customHeight="1">
      <c r="A184" s="17" t="n"/>
      <c r="B184" s="18" t="n"/>
      <c r="C184" s="18" t="n"/>
      <c r="D184" s="19" t="n"/>
      <c r="E184" s="19" t="n"/>
      <c r="F184" s="17" t="n"/>
      <c r="G184" s="17" t="n"/>
      <c r="H184" s="17" t="n"/>
      <c r="I184" s="17" t="n"/>
      <c r="J184" s="17" t="n"/>
      <c r="K184" s="20" t="n"/>
      <c r="L184" s="19" t="n"/>
      <c r="M184" s="20" t="n"/>
      <c r="N184" s="38" t="n"/>
      <c r="O184" s="38" t="n"/>
      <c r="P184" s="38" t="n"/>
      <c r="Q184" s="38" t="n"/>
      <c r="R184" s="39" t="n"/>
      <c r="S184" s="31">
        <f>IF(COUNTA(A184:R184,T184)=0,"",IF(D184="Annulé",0,SUM(N184:Q184)))</f>
        <v/>
      </c>
      <c r="T184" s="17" t="n"/>
      <c r="U184" s="23">
        <f>IF(COUNTA(A184:R184,T184)=0,"",_xlfn.TEXTJOIN(" | ",TRUE,IF(A184="","Identifiant manquant",""),IF(B184="","Date prévue manquante",""),IF(D184="","Statut manquant",""),IF(E184="","Flux manquant",""),IF(F184="","Lot manquant",""),IF(G184="","Nature manquante",""),IF(AND(D184="Réalisé",C184=""),"Date réalisée manquante",""),IF(AND(Q184&gt;0,R184=""),"Motif exceptionnel manquant",""),IF(SUM(N184:Q184)=0,"Coût nul","")))</f>
        <v/>
      </c>
    </row>
    <row r="185" ht="22" customHeight="1">
      <c r="A185" s="17" t="n"/>
      <c r="B185" s="18" t="n"/>
      <c r="C185" s="18" t="n"/>
      <c r="D185" s="19" t="n"/>
      <c r="E185" s="19" t="n"/>
      <c r="F185" s="17" t="n"/>
      <c r="G185" s="17" t="n"/>
      <c r="H185" s="17" t="n"/>
      <c r="I185" s="17" t="n"/>
      <c r="J185" s="17" t="n"/>
      <c r="K185" s="20" t="n"/>
      <c r="L185" s="19" t="n"/>
      <c r="M185" s="20" t="n"/>
      <c r="N185" s="38" t="n"/>
      <c r="O185" s="38" t="n"/>
      <c r="P185" s="38" t="n"/>
      <c r="Q185" s="38" t="n"/>
      <c r="R185" s="39" t="n"/>
      <c r="S185" s="31">
        <f>IF(COUNTA(A185:R185,T185)=0,"",IF(D185="Annulé",0,SUM(N185:Q185)))</f>
        <v/>
      </c>
      <c r="T185" s="17" t="n"/>
      <c r="U185" s="23">
        <f>IF(COUNTA(A185:R185,T185)=0,"",_xlfn.TEXTJOIN(" | ",TRUE,IF(A185="","Identifiant manquant",""),IF(B185="","Date prévue manquante",""),IF(D185="","Statut manquant",""),IF(E185="","Flux manquant",""),IF(F185="","Lot manquant",""),IF(G185="","Nature manquante",""),IF(AND(D185="Réalisé",C185=""),"Date réalisée manquante",""),IF(AND(Q185&gt;0,R185=""),"Motif exceptionnel manquant",""),IF(SUM(N185:Q185)=0,"Coût nul","")))</f>
        <v/>
      </c>
    </row>
    <row r="186" ht="22" customHeight="1">
      <c r="A186" s="17" t="n"/>
      <c r="B186" s="18" t="n"/>
      <c r="C186" s="18" t="n"/>
      <c r="D186" s="19" t="n"/>
      <c r="E186" s="19" t="n"/>
      <c r="F186" s="17" t="n"/>
      <c r="G186" s="17" t="n"/>
      <c r="H186" s="17" t="n"/>
      <c r="I186" s="17" t="n"/>
      <c r="J186" s="17" t="n"/>
      <c r="K186" s="20" t="n"/>
      <c r="L186" s="19" t="n"/>
      <c r="M186" s="20" t="n"/>
      <c r="N186" s="38" t="n"/>
      <c r="O186" s="38" t="n"/>
      <c r="P186" s="38" t="n"/>
      <c r="Q186" s="38" t="n"/>
      <c r="R186" s="39" t="n"/>
      <c r="S186" s="31">
        <f>IF(COUNTA(A186:R186,T186)=0,"",IF(D186="Annulé",0,SUM(N186:Q186)))</f>
        <v/>
      </c>
      <c r="T186" s="17" t="n"/>
      <c r="U186" s="23">
        <f>IF(COUNTA(A186:R186,T186)=0,"",_xlfn.TEXTJOIN(" | ",TRUE,IF(A186="","Identifiant manquant",""),IF(B186="","Date prévue manquante",""),IF(D186="","Statut manquant",""),IF(E186="","Flux manquant",""),IF(F186="","Lot manquant",""),IF(G186="","Nature manquante",""),IF(AND(D186="Réalisé",C186=""),"Date réalisée manquante",""),IF(AND(Q186&gt;0,R186=""),"Motif exceptionnel manquant",""),IF(SUM(N186:Q186)=0,"Coût nul","")))</f>
        <v/>
      </c>
    </row>
    <row r="187" ht="22" customHeight="1">
      <c r="A187" s="17" t="n"/>
      <c r="B187" s="18" t="n"/>
      <c r="C187" s="18" t="n"/>
      <c r="D187" s="19" t="n"/>
      <c r="E187" s="19" t="n"/>
      <c r="F187" s="17" t="n"/>
      <c r="G187" s="17" t="n"/>
      <c r="H187" s="17" t="n"/>
      <c r="I187" s="17" t="n"/>
      <c r="J187" s="17" t="n"/>
      <c r="K187" s="20" t="n"/>
      <c r="L187" s="19" t="n"/>
      <c r="M187" s="20" t="n"/>
      <c r="N187" s="38" t="n"/>
      <c r="O187" s="38" t="n"/>
      <c r="P187" s="38" t="n"/>
      <c r="Q187" s="38" t="n"/>
      <c r="R187" s="39" t="n"/>
      <c r="S187" s="31">
        <f>IF(COUNTA(A187:R187,T187)=0,"",IF(D187="Annulé",0,SUM(N187:Q187)))</f>
        <v/>
      </c>
      <c r="T187" s="17" t="n"/>
      <c r="U187" s="23">
        <f>IF(COUNTA(A187:R187,T187)=0,"",_xlfn.TEXTJOIN(" | ",TRUE,IF(A187="","Identifiant manquant",""),IF(B187="","Date prévue manquante",""),IF(D187="","Statut manquant",""),IF(E187="","Flux manquant",""),IF(F187="","Lot manquant",""),IF(G187="","Nature manquante",""),IF(AND(D187="Réalisé",C187=""),"Date réalisée manquante",""),IF(AND(Q187&gt;0,R187=""),"Motif exceptionnel manquant",""),IF(SUM(N187:Q187)=0,"Coût nul","")))</f>
        <v/>
      </c>
    </row>
    <row r="188" ht="22" customHeight="1">
      <c r="A188" s="17" t="n"/>
      <c r="B188" s="18" t="n"/>
      <c r="C188" s="18" t="n"/>
      <c r="D188" s="19" t="n"/>
      <c r="E188" s="19" t="n"/>
      <c r="F188" s="17" t="n"/>
      <c r="G188" s="17" t="n"/>
      <c r="H188" s="17" t="n"/>
      <c r="I188" s="17" t="n"/>
      <c r="J188" s="17" t="n"/>
      <c r="K188" s="20" t="n"/>
      <c r="L188" s="19" t="n"/>
      <c r="M188" s="20" t="n"/>
      <c r="N188" s="38" t="n"/>
      <c r="O188" s="38" t="n"/>
      <c r="P188" s="38" t="n"/>
      <c r="Q188" s="38" t="n"/>
      <c r="R188" s="39" t="n"/>
      <c r="S188" s="31">
        <f>IF(COUNTA(A188:R188,T188)=0,"",IF(D188="Annulé",0,SUM(N188:Q188)))</f>
        <v/>
      </c>
      <c r="T188" s="17" t="n"/>
      <c r="U188" s="23">
        <f>IF(COUNTA(A188:R188,T188)=0,"",_xlfn.TEXTJOIN(" | ",TRUE,IF(A188="","Identifiant manquant",""),IF(B188="","Date prévue manquante",""),IF(D188="","Statut manquant",""),IF(E188="","Flux manquant",""),IF(F188="","Lot manquant",""),IF(G188="","Nature manquante",""),IF(AND(D188="Réalisé",C188=""),"Date réalisée manquante",""),IF(AND(Q188&gt;0,R188=""),"Motif exceptionnel manquant",""),IF(SUM(N188:Q188)=0,"Coût nul","")))</f>
        <v/>
      </c>
    </row>
    <row r="189" ht="22" customHeight="1">
      <c r="A189" s="17" t="n"/>
      <c r="B189" s="18" t="n"/>
      <c r="C189" s="18" t="n"/>
      <c r="D189" s="19" t="n"/>
      <c r="E189" s="19" t="n"/>
      <c r="F189" s="17" t="n"/>
      <c r="G189" s="17" t="n"/>
      <c r="H189" s="17" t="n"/>
      <c r="I189" s="17" t="n"/>
      <c r="J189" s="17" t="n"/>
      <c r="K189" s="20" t="n"/>
      <c r="L189" s="19" t="n"/>
      <c r="M189" s="20" t="n"/>
      <c r="N189" s="38" t="n"/>
      <c r="O189" s="38" t="n"/>
      <c r="P189" s="38" t="n"/>
      <c r="Q189" s="38" t="n"/>
      <c r="R189" s="39" t="n"/>
      <c r="S189" s="31">
        <f>IF(COUNTA(A189:R189,T189)=0,"",IF(D189="Annulé",0,SUM(N189:Q189)))</f>
        <v/>
      </c>
      <c r="T189" s="17" t="n"/>
      <c r="U189" s="23">
        <f>IF(COUNTA(A189:R189,T189)=0,"",_xlfn.TEXTJOIN(" | ",TRUE,IF(A189="","Identifiant manquant",""),IF(B189="","Date prévue manquante",""),IF(D189="","Statut manquant",""),IF(E189="","Flux manquant",""),IF(F189="","Lot manquant",""),IF(G189="","Nature manquante",""),IF(AND(D189="Réalisé",C189=""),"Date réalisée manquante",""),IF(AND(Q189&gt;0,R189=""),"Motif exceptionnel manquant",""),IF(SUM(N189:Q189)=0,"Coût nul","")))</f>
        <v/>
      </c>
    </row>
    <row r="190" ht="22" customHeight="1">
      <c r="A190" s="17" t="n"/>
      <c r="B190" s="18" t="n"/>
      <c r="C190" s="18" t="n"/>
      <c r="D190" s="19" t="n"/>
      <c r="E190" s="19" t="n"/>
      <c r="F190" s="17" t="n"/>
      <c r="G190" s="17" t="n"/>
      <c r="H190" s="17" t="n"/>
      <c r="I190" s="17" t="n"/>
      <c r="J190" s="17" t="n"/>
      <c r="K190" s="20" t="n"/>
      <c r="L190" s="19" t="n"/>
      <c r="M190" s="20" t="n"/>
      <c r="N190" s="38" t="n"/>
      <c r="O190" s="38" t="n"/>
      <c r="P190" s="38" t="n"/>
      <c r="Q190" s="38" t="n"/>
      <c r="R190" s="39" t="n"/>
      <c r="S190" s="31">
        <f>IF(COUNTA(A190:R190,T190)=0,"",IF(D190="Annulé",0,SUM(N190:Q190)))</f>
        <v/>
      </c>
      <c r="T190" s="17" t="n"/>
      <c r="U190" s="23">
        <f>IF(COUNTA(A190:R190,T190)=0,"",_xlfn.TEXTJOIN(" | ",TRUE,IF(A190="","Identifiant manquant",""),IF(B190="","Date prévue manquante",""),IF(D190="","Statut manquant",""),IF(E190="","Flux manquant",""),IF(F190="","Lot manquant",""),IF(G190="","Nature manquante",""),IF(AND(D190="Réalisé",C190=""),"Date réalisée manquante",""),IF(AND(Q190&gt;0,R190=""),"Motif exceptionnel manquant",""),IF(SUM(N190:Q190)=0,"Coût nul","")))</f>
        <v/>
      </c>
    </row>
    <row r="191" ht="22" customHeight="1">
      <c r="A191" s="17" t="n"/>
      <c r="B191" s="18" t="n"/>
      <c r="C191" s="18" t="n"/>
      <c r="D191" s="19" t="n"/>
      <c r="E191" s="19" t="n"/>
      <c r="F191" s="17" t="n"/>
      <c r="G191" s="17" t="n"/>
      <c r="H191" s="17" t="n"/>
      <c r="I191" s="17" t="n"/>
      <c r="J191" s="17" t="n"/>
      <c r="K191" s="20" t="n"/>
      <c r="L191" s="19" t="n"/>
      <c r="M191" s="20" t="n"/>
      <c r="N191" s="38" t="n"/>
      <c r="O191" s="38" t="n"/>
      <c r="P191" s="38" t="n"/>
      <c r="Q191" s="38" t="n"/>
      <c r="R191" s="39" t="n"/>
      <c r="S191" s="31">
        <f>IF(COUNTA(A191:R191,T191)=0,"",IF(D191="Annulé",0,SUM(N191:Q191)))</f>
        <v/>
      </c>
      <c r="T191" s="17" t="n"/>
      <c r="U191" s="23">
        <f>IF(COUNTA(A191:R191,T191)=0,"",_xlfn.TEXTJOIN(" | ",TRUE,IF(A191="","Identifiant manquant",""),IF(B191="","Date prévue manquante",""),IF(D191="","Statut manquant",""),IF(E191="","Flux manquant",""),IF(F191="","Lot manquant",""),IF(G191="","Nature manquante",""),IF(AND(D191="Réalisé",C191=""),"Date réalisée manquante",""),IF(AND(Q191&gt;0,R191=""),"Motif exceptionnel manquant",""),IF(SUM(N191:Q191)=0,"Coût nul","")))</f>
        <v/>
      </c>
    </row>
    <row r="192" ht="22" customHeight="1">
      <c r="A192" s="17" t="n"/>
      <c r="B192" s="18" t="n"/>
      <c r="C192" s="18" t="n"/>
      <c r="D192" s="19" t="n"/>
      <c r="E192" s="19" t="n"/>
      <c r="F192" s="17" t="n"/>
      <c r="G192" s="17" t="n"/>
      <c r="H192" s="17" t="n"/>
      <c r="I192" s="17" t="n"/>
      <c r="J192" s="17" t="n"/>
      <c r="K192" s="20" t="n"/>
      <c r="L192" s="19" t="n"/>
      <c r="M192" s="20" t="n"/>
      <c r="N192" s="38" t="n"/>
      <c r="O192" s="38" t="n"/>
      <c r="P192" s="38" t="n"/>
      <c r="Q192" s="38" t="n"/>
      <c r="R192" s="39" t="n"/>
      <c r="S192" s="31">
        <f>IF(COUNTA(A192:R192,T192)=0,"",IF(D192="Annulé",0,SUM(N192:Q192)))</f>
        <v/>
      </c>
      <c r="T192" s="17" t="n"/>
      <c r="U192" s="23">
        <f>IF(COUNTA(A192:R192,T192)=0,"",_xlfn.TEXTJOIN(" | ",TRUE,IF(A192="","Identifiant manquant",""),IF(B192="","Date prévue manquante",""),IF(D192="","Statut manquant",""),IF(E192="","Flux manquant",""),IF(F192="","Lot manquant",""),IF(G192="","Nature manquante",""),IF(AND(D192="Réalisé",C192=""),"Date réalisée manquante",""),IF(AND(Q192&gt;0,R192=""),"Motif exceptionnel manquant",""),IF(SUM(N192:Q192)=0,"Coût nul","")))</f>
        <v/>
      </c>
    </row>
    <row r="193" ht="22" customHeight="1">
      <c r="A193" s="17" t="n"/>
      <c r="B193" s="18" t="n"/>
      <c r="C193" s="18" t="n"/>
      <c r="D193" s="19" t="n"/>
      <c r="E193" s="19" t="n"/>
      <c r="F193" s="17" t="n"/>
      <c r="G193" s="17" t="n"/>
      <c r="H193" s="17" t="n"/>
      <c r="I193" s="17" t="n"/>
      <c r="J193" s="17" t="n"/>
      <c r="K193" s="20" t="n"/>
      <c r="L193" s="19" t="n"/>
      <c r="M193" s="20" t="n"/>
      <c r="N193" s="38" t="n"/>
      <c r="O193" s="38" t="n"/>
      <c r="P193" s="38" t="n"/>
      <c r="Q193" s="38" t="n"/>
      <c r="R193" s="39" t="n"/>
      <c r="S193" s="31">
        <f>IF(COUNTA(A193:R193,T193)=0,"",IF(D193="Annulé",0,SUM(N193:Q193)))</f>
        <v/>
      </c>
      <c r="T193" s="17" t="n"/>
      <c r="U193" s="23">
        <f>IF(COUNTA(A193:R193,T193)=0,"",_xlfn.TEXTJOIN(" | ",TRUE,IF(A193="","Identifiant manquant",""),IF(B193="","Date prévue manquante",""),IF(D193="","Statut manquant",""),IF(E193="","Flux manquant",""),IF(F193="","Lot manquant",""),IF(G193="","Nature manquante",""),IF(AND(D193="Réalisé",C193=""),"Date réalisée manquante",""),IF(AND(Q193&gt;0,R193=""),"Motif exceptionnel manquant",""),IF(SUM(N193:Q193)=0,"Coût nul","")))</f>
        <v/>
      </c>
    </row>
    <row r="194" ht="22" customHeight="1">
      <c r="A194" s="17" t="n"/>
      <c r="B194" s="18" t="n"/>
      <c r="C194" s="18" t="n"/>
      <c r="D194" s="19" t="n"/>
      <c r="E194" s="19" t="n"/>
      <c r="F194" s="17" t="n"/>
      <c r="G194" s="17" t="n"/>
      <c r="H194" s="17" t="n"/>
      <c r="I194" s="17" t="n"/>
      <c r="J194" s="17" t="n"/>
      <c r="K194" s="20" t="n"/>
      <c r="L194" s="19" t="n"/>
      <c r="M194" s="20" t="n"/>
      <c r="N194" s="38" t="n"/>
      <c r="O194" s="38" t="n"/>
      <c r="P194" s="38" t="n"/>
      <c r="Q194" s="38" t="n"/>
      <c r="R194" s="39" t="n"/>
      <c r="S194" s="31">
        <f>IF(COUNTA(A194:R194,T194)=0,"",IF(D194="Annulé",0,SUM(N194:Q194)))</f>
        <v/>
      </c>
      <c r="T194" s="17" t="n"/>
      <c r="U194" s="23">
        <f>IF(COUNTA(A194:R194,T194)=0,"",_xlfn.TEXTJOIN(" | ",TRUE,IF(A194="","Identifiant manquant",""),IF(B194="","Date prévue manquante",""),IF(D194="","Statut manquant",""),IF(E194="","Flux manquant",""),IF(F194="","Lot manquant",""),IF(G194="","Nature manquante",""),IF(AND(D194="Réalisé",C194=""),"Date réalisée manquante",""),IF(AND(Q194&gt;0,R194=""),"Motif exceptionnel manquant",""),IF(SUM(N194:Q194)=0,"Coût nul","")))</f>
        <v/>
      </c>
    </row>
    <row r="195" ht="22" customHeight="1">
      <c r="A195" s="17" t="n"/>
      <c r="B195" s="18" t="n"/>
      <c r="C195" s="18" t="n"/>
      <c r="D195" s="19" t="n"/>
      <c r="E195" s="19" t="n"/>
      <c r="F195" s="17" t="n"/>
      <c r="G195" s="17" t="n"/>
      <c r="H195" s="17" t="n"/>
      <c r="I195" s="17" t="n"/>
      <c r="J195" s="17" t="n"/>
      <c r="K195" s="20" t="n"/>
      <c r="L195" s="19" t="n"/>
      <c r="M195" s="20" t="n"/>
      <c r="N195" s="38" t="n"/>
      <c r="O195" s="38" t="n"/>
      <c r="P195" s="38" t="n"/>
      <c r="Q195" s="38" t="n"/>
      <c r="R195" s="39" t="n"/>
      <c r="S195" s="31">
        <f>IF(COUNTA(A195:R195,T195)=0,"",IF(D195="Annulé",0,SUM(N195:Q195)))</f>
        <v/>
      </c>
      <c r="T195" s="17" t="n"/>
      <c r="U195" s="23">
        <f>IF(COUNTA(A195:R195,T195)=0,"",_xlfn.TEXTJOIN(" | ",TRUE,IF(A195="","Identifiant manquant",""),IF(B195="","Date prévue manquante",""),IF(D195="","Statut manquant",""),IF(E195="","Flux manquant",""),IF(F195="","Lot manquant",""),IF(G195="","Nature manquante",""),IF(AND(D195="Réalisé",C195=""),"Date réalisée manquante",""),IF(AND(Q195&gt;0,R195=""),"Motif exceptionnel manquant",""),IF(SUM(N195:Q195)=0,"Coût nul","")))</f>
        <v/>
      </c>
    </row>
    <row r="196" ht="22" customHeight="1">
      <c r="A196" s="17" t="n"/>
      <c r="B196" s="18" t="n"/>
      <c r="C196" s="18" t="n"/>
      <c r="D196" s="19" t="n"/>
      <c r="E196" s="19" t="n"/>
      <c r="F196" s="17" t="n"/>
      <c r="G196" s="17" t="n"/>
      <c r="H196" s="17" t="n"/>
      <c r="I196" s="17" t="n"/>
      <c r="J196" s="17" t="n"/>
      <c r="K196" s="20" t="n"/>
      <c r="L196" s="19" t="n"/>
      <c r="M196" s="20" t="n"/>
      <c r="N196" s="38" t="n"/>
      <c r="O196" s="38" t="n"/>
      <c r="P196" s="38" t="n"/>
      <c r="Q196" s="38" t="n"/>
      <c r="R196" s="39" t="n"/>
      <c r="S196" s="31">
        <f>IF(COUNTA(A196:R196,T196)=0,"",IF(D196="Annulé",0,SUM(N196:Q196)))</f>
        <v/>
      </c>
      <c r="T196" s="17" t="n"/>
      <c r="U196" s="23">
        <f>IF(COUNTA(A196:R196,T196)=0,"",_xlfn.TEXTJOIN(" | ",TRUE,IF(A196="","Identifiant manquant",""),IF(B196="","Date prévue manquante",""),IF(D196="","Statut manquant",""),IF(E196="","Flux manquant",""),IF(F196="","Lot manquant",""),IF(G196="","Nature manquante",""),IF(AND(D196="Réalisé",C196=""),"Date réalisée manquante",""),IF(AND(Q196&gt;0,R196=""),"Motif exceptionnel manquant",""),IF(SUM(N196:Q196)=0,"Coût nul","")))</f>
        <v/>
      </c>
    </row>
    <row r="197" ht="22" customHeight="1">
      <c r="A197" s="17" t="n"/>
      <c r="B197" s="18" t="n"/>
      <c r="C197" s="18" t="n"/>
      <c r="D197" s="19" t="n"/>
      <c r="E197" s="19" t="n"/>
      <c r="F197" s="17" t="n"/>
      <c r="G197" s="17" t="n"/>
      <c r="H197" s="17" t="n"/>
      <c r="I197" s="17" t="n"/>
      <c r="J197" s="17" t="n"/>
      <c r="K197" s="20" t="n"/>
      <c r="L197" s="19" t="n"/>
      <c r="M197" s="20" t="n"/>
      <c r="N197" s="38" t="n"/>
      <c r="O197" s="38" t="n"/>
      <c r="P197" s="38" t="n"/>
      <c r="Q197" s="38" t="n"/>
      <c r="R197" s="39" t="n"/>
      <c r="S197" s="31">
        <f>IF(COUNTA(A197:R197,T197)=0,"",IF(D197="Annulé",0,SUM(N197:Q197)))</f>
        <v/>
      </c>
      <c r="T197" s="17" t="n"/>
      <c r="U197" s="23">
        <f>IF(COUNTA(A197:R197,T197)=0,"",_xlfn.TEXTJOIN(" | ",TRUE,IF(A197="","Identifiant manquant",""),IF(B197="","Date prévue manquante",""),IF(D197="","Statut manquant",""),IF(E197="","Flux manquant",""),IF(F197="","Lot manquant",""),IF(G197="","Nature manquante",""),IF(AND(D197="Réalisé",C197=""),"Date réalisée manquante",""),IF(AND(Q197&gt;0,R197=""),"Motif exceptionnel manquant",""),IF(SUM(N197:Q197)=0,"Coût nul","")))</f>
        <v/>
      </c>
    </row>
    <row r="198" ht="22" customHeight="1">
      <c r="A198" s="17" t="n"/>
      <c r="B198" s="18" t="n"/>
      <c r="C198" s="18" t="n"/>
      <c r="D198" s="19" t="n"/>
      <c r="E198" s="19" t="n"/>
      <c r="F198" s="17" t="n"/>
      <c r="G198" s="17" t="n"/>
      <c r="H198" s="17" t="n"/>
      <c r="I198" s="17" t="n"/>
      <c r="J198" s="17" t="n"/>
      <c r="K198" s="20" t="n"/>
      <c r="L198" s="19" t="n"/>
      <c r="M198" s="20" t="n"/>
      <c r="N198" s="38" t="n"/>
      <c r="O198" s="38" t="n"/>
      <c r="P198" s="38" t="n"/>
      <c r="Q198" s="38" t="n"/>
      <c r="R198" s="39" t="n"/>
      <c r="S198" s="31">
        <f>IF(COUNTA(A198:R198,T198)=0,"",IF(D198="Annulé",0,SUM(N198:Q198)))</f>
        <v/>
      </c>
      <c r="T198" s="17" t="n"/>
      <c r="U198" s="23">
        <f>IF(COUNTA(A198:R198,T198)=0,"",_xlfn.TEXTJOIN(" | ",TRUE,IF(A198="","Identifiant manquant",""),IF(B198="","Date prévue manquante",""),IF(D198="","Statut manquant",""),IF(E198="","Flux manquant",""),IF(F198="","Lot manquant",""),IF(G198="","Nature manquante",""),IF(AND(D198="Réalisé",C198=""),"Date réalisée manquante",""),IF(AND(Q198&gt;0,R198=""),"Motif exceptionnel manquant",""),IF(SUM(N198:Q198)=0,"Coût nul","")))</f>
        <v/>
      </c>
    </row>
    <row r="199" ht="22" customHeight="1">
      <c r="A199" s="17" t="n"/>
      <c r="B199" s="18" t="n"/>
      <c r="C199" s="18" t="n"/>
      <c r="D199" s="19" t="n"/>
      <c r="E199" s="19" t="n"/>
      <c r="F199" s="17" t="n"/>
      <c r="G199" s="17" t="n"/>
      <c r="H199" s="17" t="n"/>
      <c r="I199" s="17" t="n"/>
      <c r="J199" s="17" t="n"/>
      <c r="K199" s="20" t="n"/>
      <c r="L199" s="19" t="n"/>
      <c r="M199" s="20" t="n"/>
      <c r="N199" s="38" t="n"/>
      <c r="O199" s="38" t="n"/>
      <c r="P199" s="38" t="n"/>
      <c r="Q199" s="38" t="n"/>
      <c r="R199" s="39" t="n"/>
      <c r="S199" s="31">
        <f>IF(COUNTA(A199:R199,T199)=0,"",IF(D199="Annulé",0,SUM(N199:Q199)))</f>
        <v/>
      </c>
      <c r="T199" s="17" t="n"/>
      <c r="U199" s="23">
        <f>IF(COUNTA(A199:R199,T199)=0,"",_xlfn.TEXTJOIN(" | ",TRUE,IF(A199="","Identifiant manquant",""),IF(B199="","Date prévue manquante",""),IF(D199="","Statut manquant",""),IF(E199="","Flux manquant",""),IF(F199="","Lot manquant",""),IF(G199="","Nature manquante",""),IF(AND(D199="Réalisé",C199=""),"Date réalisée manquante",""),IF(AND(Q199&gt;0,R199=""),"Motif exceptionnel manquant",""),IF(SUM(N199:Q199)=0,"Coût nul","")))</f>
        <v/>
      </c>
    </row>
    <row r="200" ht="22" customHeight="1">
      <c r="A200" s="17" t="n"/>
      <c r="B200" s="18" t="n"/>
      <c r="C200" s="18" t="n"/>
      <c r="D200" s="19" t="n"/>
      <c r="E200" s="19" t="n"/>
      <c r="F200" s="17" t="n"/>
      <c r="G200" s="17" t="n"/>
      <c r="H200" s="17" t="n"/>
      <c r="I200" s="17" t="n"/>
      <c r="J200" s="17" t="n"/>
      <c r="K200" s="20" t="n"/>
      <c r="L200" s="19" t="n"/>
      <c r="M200" s="20" t="n"/>
      <c r="N200" s="38" t="n"/>
      <c r="O200" s="38" t="n"/>
      <c r="P200" s="38" t="n"/>
      <c r="Q200" s="38" t="n"/>
      <c r="R200" s="39" t="n"/>
      <c r="S200" s="31">
        <f>IF(COUNTA(A200:R200,T200)=0,"",IF(D200="Annulé",0,SUM(N200:Q200)))</f>
        <v/>
      </c>
      <c r="T200" s="17" t="n"/>
      <c r="U200" s="23">
        <f>IF(COUNTA(A200:R200,T200)=0,"",_xlfn.TEXTJOIN(" | ",TRUE,IF(A200="","Identifiant manquant",""),IF(B200="","Date prévue manquante",""),IF(D200="","Statut manquant",""),IF(E200="","Flux manquant",""),IF(F200="","Lot manquant",""),IF(G200="","Nature manquante",""),IF(AND(D200="Réalisé",C200=""),"Date réalisée manquante",""),IF(AND(Q200&gt;0,R200=""),"Motif exceptionnel manquant",""),IF(SUM(N200:Q200)=0,"Coût nul","")))</f>
        <v/>
      </c>
    </row>
    <row r="201" ht="22" customHeight="1">
      <c r="A201" s="17" t="n"/>
      <c r="B201" s="18" t="n"/>
      <c r="C201" s="18" t="n"/>
      <c r="D201" s="19" t="n"/>
      <c r="E201" s="19" t="n"/>
      <c r="F201" s="17" t="n"/>
      <c r="G201" s="17" t="n"/>
      <c r="H201" s="17" t="n"/>
      <c r="I201" s="17" t="n"/>
      <c r="J201" s="17" t="n"/>
      <c r="K201" s="20" t="n"/>
      <c r="L201" s="19" t="n"/>
      <c r="M201" s="20" t="n"/>
      <c r="N201" s="38" t="n"/>
      <c r="O201" s="38" t="n"/>
      <c r="P201" s="38" t="n"/>
      <c r="Q201" s="38" t="n"/>
      <c r="R201" s="39" t="n"/>
      <c r="S201" s="31">
        <f>IF(COUNTA(A201:R201,T201)=0,"",IF(D201="Annulé",0,SUM(N201:Q201)))</f>
        <v/>
      </c>
      <c r="T201" s="17" t="n"/>
      <c r="U201" s="23">
        <f>IF(COUNTA(A201:R201,T201)=0,"",_xlfn.TEXTJOIN(" | ",TRUE,IF(A201="","Identifiant manquant",""),IF(B201="","Date prévue manquante",""),IF(D201="","Statut manquant",""),IF(E201="","Flux manquant",""),IF(F201="","Lot manquant",""),IF(G201="","Nature manquante",""),IF(AND(D201="Réalisé",C201=""),"Date réalisée manquante",""),IF(AND(Q201&gt;0,R201=""),"Motif exceptionnel manquant",""),IF(SUM(N201:Q201)=0,"Coût nul","")))</f>
        <v/>
      </c>
    </row>
    <row r="202" ht="22" customHeight="1">
      <c r="A202" s="17" t="n"/>
      <c r="B202" s="18" t="n"/>
      <c r="C202" s="18" t="n"/>
      <c r="D202" s="19" t="n"/>
      <c r="E202" s="19" t="n"/>
      <c r="F202" s="17" t="n"/>
      <c r="G202" s="17" t="n"/>
      <c r="H202" s="17" t="n"/>
      <c r="I202" s="17" t="n"/>
      <c r="J202" s="17" t="n"/>
      <c r="K202" s="20" t="n"/>
      <c r="L202" s="19" t="n"/>
      <c r="M202" s="20" t="n"/>
      <c r="N202" s="38" t="n"/>
      <c r="O202" s="38" t="n"/>
      <c r="P202" s="38" t="n"/>
      <c r="Q202" s="38" t="n"/>
      <c r="R202" s="39" t="n"/>
      <c r="S202" s="31">
        <f>IF(COUNTA(A202:R202,T202)=0,"",IF(D202="Annulé",0,SUM(N202:Q202)))</f>
        <v/>
      </c>
      <c r="T202" s="17" t="n"/>
      <c r="U202" s="23">
        <f>IF(COUNTA(A202:R202,T202)=0,"",_xlfn.TEXTJOIN(" | ",TRUE,IF(A202="","Identifiant manquant",""),IF(B202="","Date prévue manquante",""),IF(D202="","Statut manquant",""),IF(E202="","Flux manquant",""),IF(F202="","Lot manquant",""),IF(G202="","Nature manquante",""),IF(AND(D202="Réalisé",C202=""),"Date réalisée manquante",""),IF(AND(Q202&gt;0,R202=""),"Motif exceptionnel manquant",""),IF(SUM(N202:Q202)=0,"Coût nul","")))</f>
        <v/>
      </c>
    </row>
    <row r="203" ht="22" customHeight="1">
      <c r="A203" s="17" t="n"/>
      <c r="B203" s="18" t="n"/>
      <c r="C203" s="18" t="n"/>
      <c r="D203" s="19" t="n"/>
      <c r="E203" s="19" t="n"/>
      <c r="F203" s="17" t="n"/>
      <c r="G203" s="17" t="n"/>
      <c r="H203" s="17" t="n"/>
      <c r="I203" s="17" t="n"/>
      <c r="J203" s="17" t="n"/>
      <c r="K203" s="20" t="n"/>
      <c r="L203" s="19" t="n"/>
      <c r="M203" s="20" t="n"/>
      <c r="N203" s="38" t="n"/>
      <c r="O203" s="38" t="n"/>
      <c r="P203" s="38" t="n"/>
      <c r="Q203" s="38" t="n"/>
      <c r="R203" s="39" t="n"/>
      <c r="S203" s="31">
        <f>IF(COUNTA(A203:R203,T203)=0,"",IF(D203="Annulé",0,SUM(N203:Q203)))</f>
        <v/>
      </c>
      <c r="T203" s="17" t="n"/>
      <c r="U203" s="23">
        <f>IF(COUNTA(A203:R203,T203)=0,"",_xlfn.TEXTJOIN(" | ",TRUE,IF(A203="","Identifiant manquant",""),IF(B203="","Date prévue manquante",""),IF(D203="","Statut manquant",""),IF(E203="","Flux manquant",""),IF(F203="","Lot manquant",""),IF(G203="","Nature manquante",""),IF(AND(D203="Réalisé",C203=""),"Date réalisée manquante",""),IF(AND(Q203&gt;0,R203=""),"Motif exceptionnel manquant",""),IF(SUM(N203:Q203)=0,"Coût nul","")))</f>
        <v/>
      </c>
    </row>
    <row r="204" ht="22" customHeight="1">
      <c r="A204" s="17" t="n"/>
      <c r="B204" s="18" t="n"/>
      <c r="C204" s="18" t="n"/>
      <c r="D204" s="19" t="n"/>
      <c r="E204" s="19" t="n"/>
      <c r="F204" s="17" t="n"/>
      <c r="G204" s="17" t="n"/>
      <c r="H204" s="17" t="n"/>
      <c r="I204" s="17" t="n"/>
      <c r="J204" s="17" t="n"/>
      <c r="K204" s="20" t="n"/>
      <c r="L204" s="19" t="n"/>
      <c r="M204" s="20" t="n"/>
      <c r="N204" s="38" t="n"/>
      <c r="O204" s="38" t="n"/>
      <c r="P204" s="38" t="n"/>
      <c r="Q204" s="38" t="n"/>
      <c r="R204" s="39" t="n"/>
      <c r="S204" s="31">
        <f>IF(COUNTA(A204:R204,T204)=0,"",IF(D204="Annulé",0,SUM(N204:Q204)))</f>
        <v/>
      </c>
      <c r="T204" s="17" t="n"/>
      <c r="U204" s="23">
        <f>IF(COUNTA(A204:R204,T204)=0,"",_xlfn.TEXTJOIN(" | ",TRUE,IF(A204="","Identifiant manquant",""),IF(B204="","Date prévue manquante",""),IF(D204="","Statut manquant",""),IF(E204="","Flux manquant",""),IF(F204="","Lot manquant",""),IF(G204="","Nature manquante",""),IF(AND(D204="Réalisé",C204=""),"Date réalisée manquante",""),IF(AND(Q204&gt;0,R204=""),"Motif exceptionnel manquant",""),IF(SUM(N204:Q204)=0,"Coût nul","")))</f>
        <v/>
      </c>
    </row>
  </sheetData>
  <autoFilter ref="A4:U204"/>
  <mergeCells count="1">
    <mergeCell ref="A1:U1"/>
  </mergeCells>
  <conditionalFormatting sqref="A5:U204">
    <cfRule type="expression" priority="1" dxfId="2" stopIfTrue="1">
      <formula>AND($A5&lt;&gt;"",$D5="Annulé")</formula>
    </cfRule>
    <cfRule type="expression" priority="2" dxfId="0" stopIfTrue="0">
      <formula>AND($A5&lt;&gt;"",$B5&lt;'Paramètres'!$B$2,$C5="",OR($D5="Planifié",$D5="Confirmé"))</formula>
    </cfRule>
    <cfRule type="expression" priority="3" dxfId="3" stopIfTrue="0">
      <formula>AND($A5&lt;&gt;"",$B5&gt;='Paramètres'!$B$2,$B5&lt;='Paramètres'!$B$2+'Paramètres'!$B$4,$C5="",OR($D5="Planifié",$D5="Confirmé"))</formula>
    </cfRule>
  </conditionalFormatting>
  <conditionalFormatting sqref="Q5:R204">
    <cfRule type="expression" priority="4" dxfId="4" stopIfTrue="0">
      <formula>AND($A5&lt;&gt;"",OR($Q5&gt;'Paramètres'!$B$3,AND($Q5&gt;0,$R5="")))</formula>
    </cfRule>
  </conditionalFormatting>
  <conditionalFormatting sqref="U5:U204">
    <cfRule type="expression" priority="5" dxfId="0" stopIfTrue="0">
      <formula>$U5&lt;&gt;""</formula>
    </cfRule>
  </conditionalFormatting>
  <dataValidations count="8">
    <dataValidation sqref="A5:A204" showErrorMessage="1" showInputMessage="1" allowBlank="1" errorTitle="Identifiant non valide" error="L’identifiant doit être renseigné et unique dans le journal." promptTitle="Identifiant unique" prompt="Exemple : LOG-0011." type="custom">
      <formula1>AND(A5&lt;&gt;"",COUNTIF($A$5:$A$204,A5)=1)</formula1>
    </dataValidation>
    <dataValidation sqref="B5:C204" showErrorMessage="1" showInputMessage="1" allowBlank="1" errorTitle="Date non valide" error="Saisir une date comprise entre le 01/01/2020 et le 31/12/2100." type="date" operator="between">
      <formula1>DATE(2020,1,1)</formula1>
      <formula2>DATE(2100,12,31)</formula2>
    </dataValidation>
    <dataValidation sqref="D5:D204" showErrorMessage="1" showInputMessage="1" allowBlank="1" errorTitle="Statut non valide" error="Sélectionner un statut de la liste." type="list">
      <formula1>'Paramètres'!$D$2:$D$5</formula1>
    </dataValidation>
    <dataValidation sqref="E5:E204" showErrorMessage="1" showInputMessage="1" allowBlank="1" errorTitle="Flux non valide" error="Sélectionner un flux de la liste." type="list">
      <formula1>'Paramètres'!$E$2:$E$4</formula1>
    </dataValidation>
    <dataValidation sqref="F5:F204" showErrorMessage="1" showInputMessage="1" allowBlank="1" errorTitle="Lot non valide" error="Sélectionner un lot de la liste." type="list">
      <formula1>'Paramètres'!$I$2:$I$21</formula1>
    </dataValidation>
    <dataValidation sqref="G5:G204" showErrorMessage="1" showInputMessage="1" allowBlank="1" errorTitle="Nature non valide" error="Sélectionner une nature logistique de la liste." type="list">
      <formula1>'Paramètres'!$F$2:$F$5</formula1>
    </dataValidation>
    <dataValidation sqref="L5:L204" showErrorMessage="1" showInputMessage="1" allowBlank="1" errorTitle="Unité non valide" error="Sélectionner une unité de la liste." type="list">
      <formula1>'Paramètres'!$G$2:$G$6</formula1>
    </dataValidation>
    <dataValidation sqref="K5:K204 M5:M204 N5:Q204" showErrorMessage="1" showInputMessage="1" allowBlank="1" errorTitle="Valeur non valide" error="Saisir un nombre supérieur ou égal à zéro." type="decimal" operator="greaterThanOrEqual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A84F2A"/>
    <outlinePr summaryBelow="1" summaryRight="1"/>
    <pageSetUpPr/>
  </sheetPr>
  <dimension ref="A1:J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8" customWidth="1" min="2" max="2"/>
    <col width="3" customWidth="1" min="3" max="3"/>
    <col width="17" customWidth="1" min="4" max="4"/>
    <col width="14" customWidth="1" min="5" max="5"/>
    <col width="28" customWidth="1" min="6" max="6"/>
    <col width="14" customWidth="1" min="7" max="7"/>
    <col width="3" customWidth="1" min="8" max="8"/>
    <col width="29" customWidth="1" min="9" max="9"/>
    <col width="23" customWidth="1" min="10" max="10"/>
  </cols>
  <sheetData>
    <row r="1">
      <c r="A1" s="2" t="inlineStr">
        <is>
          <t>Paramètre</t>
        </is>
      </c>
      <c r="B1" s="2" t="inlineStr">
        <is>
          <t>Valeur</t>
        </is>
      </c>
      <c r="D1" s="2" t="inlineStr">
        <is>
          <t>Statuts</t>
        </is>
      </c>
      <c r="E1" s="2" t="inlineStr">
        <is>
          <t>Flux</t>
        </is>
      </c>
      <c r="F1" s="2" t="inlineStr">
        <is>
          <t>Natures logistiques</t>
        </is>
      </c>
      <c r="G1" s="2" t="inlineStr">
        <is>
          <t>Unités</t>
        </is>
      </c>
      <c r="I1" s="2" t="inlineStr">
        <is>
          <t>Lots</t>
        </is>
      </c>
      <c r="J1" s="2" t="inlineStr">
        <is>
          <t>Enveloppe logistique HT</t>
        </is>
      </c>
    </row>
    <row r="2">
      <c r="A2" s="4" t="inlineStr">
        <is>
          <t>Date de référence</t>
        </is>
      </c>
      <c r="B2" s="24" t="n">
        <v>46273</v>
      </c>
      <c r="D2" s="25" t="inlineStr">
        <is>
          <t>Planifié</t>
        </is>
      </c>
      <c r="E2" s="25" t="inlineStr">
        <is>
          <t>Entrant</t>
        </is>
      </c>
      <c r="F2" s="25" t="inlineStr">
        <is>
          <t>Transport</t>
        </is>
      </c>
      <c r="G2" s="25" t="inlineStr">
        <is>
          <t>t</t>
        </is>
      </c>
      <c r="I2" s="25" t="inlineStr">
        <is>
          <t>Terrassement</t>
        </is>
      </c>
      <c r="J2" s="38" t="n">
        <v>18000</v>
      </c>
    </row>
    <row r="3">
      <c r="A3" s="4" t="inlineStr">
        <is>
          <t>Seuil coût exceptionnel</t>
        </is>
      </c>
      <c r="B3" s="38" t="n">
        <v>2000</v>
      </c>
      <c r="D3" s="25" t="inlineStr">
        <is>
          <t>Confirmé</t>
        </is>
      </c>
      <c r="E3" s="25" t="inlineStr">
        <is>
          <t>Sortant</t>
        </is>
      </c>
      <c r="F3" s="25" t="inlineStr">
        <is>
          <t>Manutention</t>
        </is>
      </c>
      <c r="G3" s="25" t="inlineStr">
        <is>
          <t>m³</t>
        </is>
      </c>
      <c r="I3" s="25" t="inlineStr">
        <is>
          <t>Gros œuvre</t>
        </is>
      </c>
      <c r="J3" s="38" t="n">
        <v>32000</v>
      </c>
    </row>
    <row r="4">
      <c r="A4" s="4" t="inlineStr">
        <is>
          <t>Délai d’anticipation</t>
        </is>
      </c>
      <c r="B4" s="26" t="n">
        <v>7</v>
      </c>
      <c r="D4" s="25" t="inlineStr">
        <is>
          <t>Réalisé</t>
        </is>
      </c>
      <c r="E4" s="25" t="inlineStr">
        <is>
          <t>Interne</t>
        </is>
      </c>
      <c r="F4" s="25" t="inlineStr">
        <is>
          <t>Stockage</t>
        </is>
      </c>
      <c r="G4" s="25" t="inlineStr">
        <is>
          <t>palette</t>
        </is>
      </c>
      <c r="I4" s="25" t="inlineStr">
        <is>
          <t>Charpente</t>
        </is>
      </c>
      <c r="J4" s="38" t="n">
        <v>15000</v>
      </c>
    </row>
    <row r="5">
      <c r="D5" s="25" t="inlineStr">
        <is>
          <t>Annulé</t>
        </is>
      </c>
      <c r="F5" s="25" t="inlineStr">
        <is>
          <t>Livraison exceptionnelle</t>
        </is>
      </c>
      <c r="G5" s="25" t="inlineStr">
        <is>
          <t>unité</t>
        </is>
      </c>
      <c r="I5" s="25" t="inlineStr">
        <is>
          <t>Couverture</t>
        </is>
      </c>
      <c r="J5" s="38" t="n">
        <v>12000</v>
      </c>
    </row>
    <row r="6">
      <c r="G6" s="25" t="inlineStr">
        <is>
          <t>heure</t>
        </is>
      </c>
      <c r="I6" s="25" t="inlineStr">
        <is>
          <t>Façades</t>
        </is>
      </c>
      <c r="J6" s="38" t="n">
        <v>14000</v>
      </c>
    </row>
    <row r="7">
      <c r="I7" s="25" t="inlineStr">
        <is>
          <t>Menuiseries</t>
        </is>
      </c>
      <c r="J7" s="38" t="n">
        <v>11000</v>
      </c>
    </row>
    <row r="8">
      <c r="I8" s="25" t="inlineStr">
        <is>
          <t>Plomberie</t>
        </is>
      </c>
      <c r="J8" s="38" t="n">
        <v>9000</v>
      </c>
    </row>
    <row r="9">
      <c r="I9" s="25" t="inlineStr">
        <is>
          <t>CVC</t>
        </is>
      </c>
      <c r="J9" s="38" t="n">
        <v>13000</v>
      </c>
    </row>
    <row r="10">
      <c r="I10" s="25" t="inlineStr">
        <is>
          <t>Électricité</t>
        </is>
      </c>
      <c r="J10" s="38" t="n">
        <v>12500</v>
      </c>
    </row>
    <row r="11">
      <c r="I11" s="25" t="inlineStr">
        <is>
          <t>Second œuvre</t>
        </is>
      </c>
      <c r="J11" s="38" t="n">
        <v>16000</v>
      </c>
    </row>
    <row r="12">
      <c r="I12" s="25" t="inlineStr">
        <is>
          <t>Peinture</t>
        </is>
      </c>
      <c r="J12" s="38" t="n">
        <v>7000</v>
      </c>
    </row>
    <row r="13">
      <c r="I13" s="25" t="inlineStr">
        <is>
          <t>Sols</t>
        </is>
      </c>
      <c r="J13" s="38" t="n">
        <v>8000</v>
      </c>
    </row>
    <row r="14">
      <c r="I14" s="25" t="inlineStr">
        <is>
          <t>Ascenseurs</t>
        </is>
      </c>
      <c r="J14" s="38" t="n">
        <v>6000</v>
      </c>
    </row>
    <row r="15">
      <c r="I15" s="25" t="inlineStr">
        <is>
          <t>VRD</t>
        </is>
      </c>
      <c r="J15" s="38" t="n">
        <v>10000</v>
      </c>
    </row>
    <row r="16">
      <c r="I16" s="25" t="inlineStr">
        <is>
          <t>Étanchéité</t>
        </is>
      </c>
      <c r="J16" s="38" t="n">
        <v>8500</v>
      </c>
    </row>
    <row r="17">
      <c r="I17" s="25" t="inlineStr">
        <is>
          <t>Métallerie</t>
        </is>
      </c>
      <c r="J17" s="38" t="n">
        <v>7500</v>
      </c>
    </row>
    <row r="18">
      <c r="I18" s="25" t="inlineStr">
        <is>
          <t>Aménagements extérieurs</t>
        </is>
      </c>
      <c r="J18" s="38" t="n">
        <v>6500</v>
      </c>
    </row>
    <row r="19">
      <c r="I19" s="25" t="inlineStr">
        <is>
          <t>Nettoyage</t>
        </is>
      </c>
      <c r="J19" s="38" t="n">
        <v>4000</v>
      </c>
    </row>
    <row r="20">
      <c r="I20" s="25" t="inlineStr">
        <is>
          <t>Sécurité chantier</t>
        </is>
      </c>
      <c r="J20" s="38" t="n">
        <v>5000</v>
      </c>
    </row>
    <row r="21">
      <c r="I21" s="25" t="inlineStr">
        <is>
          <t>Tous corps d’état</t>
        </is>
      </c>
      <c r="J21" s="38" t="n">
        <v>10000</v>
      </c>
    </row>
    <row r="22"/>
    <row r="23"/>
    <row r="24" ht="44" customHeight="1">
      <c r="A24" s="27" t="inlineStr">
        <is>
          <t>Note d’usage</t>
        </is>
      </c>
      <c r="B24" s="28" t="inlineStr">
        <is>
          <t>Paramètres internes et modifiables. Ce classeur ne constitue ni un budget général, ni un document contractuel, ni une garantie de conformité.</t>
        </is>
      </c>
    </row>
  </sheetData>
  <dataValidations count="3">
    <dataValidation sqref="B2" showErrorMessage="1" showInputMessage="1" allowBlank="0" errorTitle="Date non valide" error="Saisir une date comprise entre le 01/01/2020 et le 31/12/2100." promptTitle="Date de référence" prompt="Date utilisée pour les retards et l’anticipation." type="date" operator="between">
      <formula1>DATE(2020,1,1)</formula1>
      <formula2>DATE(2100,12,31)</formula2>
    </dataValidation>
    <dataValidation sqref="B3 J2:J21" showErrorMessage="1" showInputMessage="1" allowBlank="1" errorTitle="Montant non valide" error="Saisir un montant supérieur ou égal à zéro." type="decimal" operator="greaterThanOrEqual">
      <formula1>0</formula1>
    </dataValidation>
    <dataValidation sqref="B4" showErrorMessage="1" showInputMessage="1" allowBlank="0" errorTitle="Délai non valide" error="Saisir un nombre entier de jours supérieur ou égal à zéro." type="whole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2026-09-08T05:27:21Z</dcterms:created>
  <dcterms:modified xmlns:dcterms="http://purl.org/dc/terms/" xmlns:xsi="http://www.w3.org/2001/XMLSchema-instance" xsi:type="dcterms:W3CDTF">2026-09-08T05:27:21Z</dcterms:modified>
</cp:coreProperties>
</file>